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طريقة الاستخدام" state="visible" r:id="rId4"/>
    <sheet sheetId="6" name="المخطط الأسبوعي" state="visible" r:id="rId5"/>
    <sheet sheetId="4" name="المسارات" state="visible" r:id="rId6"/>
    <sheet sheetId="5" name="تغييرات ليوم واحد" state="visible" r:id="rId7"/>
    <sheet sheetId="2" name="السائقون" state="visible" r:id="rId8"/>
    <sheet sheetId="3" name="المركبات" state="visible" r:id="rId9"/>
  </sheets>
  <calcPr calcId="171027" fullCalcOnLoad="1"/>
</workbook>
</file>

<file path=xl/sharedStrings.xml><?xml version="1.0" encoding="utf-8"?>
<sst xmlns="http://schemas.openxmlformats.org/spreadsheetml/2006/main" count="100" uniqueCount="68">
  <si>
    <t>جدول تخطيط نقل الركاب</t>
  </si>
  <si>
    <t>أدرج سائقيك في ورقة «السائقون» ومركباتك في ورقة «المركبات». تُختار أسماء السائقين وأرقام اللوحات في ورقتي «المسارات» و«تغييرات ليوم واحد» من هاتين القائمتين، لذا يجب ألا يتكرر أي اسم أو رقم لوحة.</t>
  </si>
  <si>
    <t>أضف كل مسار منتظم في ورقة «المسارات»: العميل، ومن أين يبدأ وأين ينتهي، ووقت البداية والنهاية، والحرف x تحت كل يوم يعمل فيه، والسائق والمركبة المعتادين، وعدد الركاب، واليوم الأول واليوم الأخير من العقد.</t>
  </si>
  <si>
    <t>يُظهر عمود التحقق عبارة "السائق مشغول" أو "المركبة مشغولة" عندما يكون السائق نفسه أو المركبة نفسها على مسار آخر في وقت متداخل، في يوم يعمل فيه المساران كلاهما. المساران R01 وR03 متعارضان عمدًا لإظهار التنبيه.</t>
  </si>
  <si>
    <t>تعرض ورقة «المخطط الأسبوعي» كل مسار مقابل أيام الأسبوع السبعة التي تبدأ بالتاريخ المكتوب في الخانة B2. وتعرض كل خانة سائق تلك الرحلة، أو تبقى فارغة حين لا يعمل المسار في ذلك اليوم.</t>
  </si>
  <si>
    <t>حين يغيب سائق ليوم واحد، أضف صفًا في ورقة «تغييرات ليوم واحد»: التاريخ والمسار والسائق البديل. فيعرض المخطط السائق البديل في ذلك اليوم وحده، باللون الكهرماني.</t>
  </si>
  <si>
    <t>لتغيير السائق بصفة دائمة، غيّر السائق المعتاد في ورقة «المسارات». ولإيقاف مسار، اكتب يومه الأخير.</t>
  </si>
  <si>
    <t>احذف صفوف الأمثلة قبل البدء، واحفظ نسخة واحدة من الملف في مكان واحد مشترك.</t>
  </si>
  <si>
    <t>قالب من Odobase — odobase.com</t>
  </si>
  <si>
    <t>المسارات والسائقون يومًا بيوم</t>
  </si>
  <si>
    <t>بداية الأسبوع</t>
  </si>
  <si>
    <t>فارغ = لا يعمل المسار في ذلك اليوم. باللون الكهرماني = تغيير ليوم واحد يحلّ محل السائق المعتاد.</t>
  </si>
  <si>
    <t>المسار</t>
  </si>
  <si>
    <t>العميل</t>
  </si>
  <si>
    <t>البداية</t>
  </si>
  <si>
    <t>من</t>
  </si>
  <si>
    <t>إلى</t>
  </si>
  <si>
    <t>النهاية</t>
  </si>
  <si>
    <t>الإثنين</t>
  </si>
  <si>
    <t>الثلاثاء</t>
  </si>
  <si>
    <t>الأربعاء</t>
  </si>
  <si>
    <t>الخميس</t>
  </si>
  <si>
    <t>الجمعة</t>
  </si>
  <si>
    <t>السبت</t>
  </si>
  <si>
    <t>الأحد</t>
  </si>
  <si>
    <t>السائق المعتاد</t>
  </si>
  <si>
    <t>المركبة المعتادة</t>
  </si>
  <si>
    <t>الركاب</t>
  </si>
  <si>
    <t>اليوم الأول</t>
  </si>
  <si>
    <t>اليوم الأخير</t>
  </si>
  <si>
    <t>التحقق</t>
  </si>
  <si>
    <t>R01</t>
  </si>
  <si>
    <t>مصنع الوادي (مثال)</t>
  </si>
  <si>
    <t>المحطة المركزية</t>
  </si>
  <si>
    <t>بوابة مصنع الوادي</t>
  </si>
  <si>
    <t>x</t>
  </si>
  <si>
    <t>السائق أ (مثال)</t>
  </si>
  <si>
    <t>BUS-101</t>
  </si>
  <si>
    <t>R02</t>
  </si>
  <si>
    <t>R03</t>
  </si>
  <si>
    <t>مدرسة التلال (مثال)</t>
  </si>
  <si>
    <t>الحي الشمالي</t>
  </si>
  <si>
    <t>مدرسة التلال</t>
  </si>
  <si>
    <t>VAN-202</t>
  </si>
  <si>
    <t>R04</t>
  </si>
  <si>
    <t>نادي كبار السن (مثال)</t>
  </si>
  <si>
    <t>مبنى البلدية</t>
  </si>
  <si>
    <t>حديقة البحيرة</t>
  </si>
  <si>
    <t>السائق ب (مثال)</t>
  </si>
  <si>
    <t>BUS-303</t>
  </si>
  <si>
    <t>التاريخ</t>
  </si>
  <si>
    <t>السائق البديل</t>
  </si>
  <si>
    <t>السبب</t>
  </si>
  <si>
    <t>المفتاح (لا تعدّله)</t>
  </si>
  <si>
    <t>السائق ج (مثال)</t>
  </si>
  <si>
    <t>إجازة</t>
  </si>
  <si>
    <t>السائق</t>
  </si>
  <si>
    <t>الهاتف</t>
  </si>
  <si>
    <t>ملاحظات</t>
  </si>
  <si>
    <t>+00 000 000 101</t>
  </si>
  <si>
    <t>+00 000 000 102</t>
  </si>
  <si>
    <t>+00 000 000 103</t>
  </si>
  <si>
    <t>رقم اللوحة</t>
  </si>
  <si>
    <t>المركبة</t>
  </si>
  <si>
    <t>المقاعد</t>
  </si>
  <si>
    <t>حافلة صغيرة (مثال)</t>
  </si>
  <si>
    <t>فان (مثال)</t>
  </si>
  <si>
    <t>حافلة كبيرة (مثال)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</si>
</sst>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ddd dd"/>
    <numFmt numFmtId="166" formatCode="hh:mm"/>
  </numFmts>
  <fonts count="11" x14ac:knownFonts="1">
    <font>
      <color theme="1"/>
      <family val="2"/>
      <scheme val="minor"/>
      <sz val="11"/>
      <name val="Calibri"/>
    </font>
    <font>
      <color rgb="FF1F6F7E"/>
      <sz val="18"/>
      <name val="Arial"/>
    </font>
    <font>
      <b/>
      <color rgb="FF1F6F7E"/>
      <sz val="10"/>
      <name val="Arial"/>
    </font>
    <font>
      <color rgb="FF0C2830"/>
      <sz val="10"/>
      <name val="Arial"/>
    </font>
    <font>
      <color rgb="FF4B5B60"/>
      <sz val="8"/>
      <name val="Arial"/>
    </font>
    <font>
      <color rgb="FF1F6F7E"/>
      <sz val="16"/>
      <name val="Arial"/>
    </font>
    <font>
      <b/>
      <color rgb="FF0C2830"/>
      <sz val="10"/>
      <name val="Arial"/>
    </font>
    <font>
      <color rgb="FF4B5B60"/>
      <sz val="9"/>
      <name val="Arial"/>
    </font>
    <font>
      <b/>
      <color rgb="FFFFFFFF"/>
      <sz val="10"/>
      <name val="Arial"/>
    </font>
    <font>
      <color rgb="FF0C2830"/>
      <sz val="9"/>
      <name val="Arial"/>
    </font>
    <font>
      <color rgb="FF4B5B60"/>
      <sz val="10"/>
      <name val="Arial"/>
    </font>
  </fonts>
  <fills count="4">
    <fill>
      <patternFill patternType="none"/>
    </fill>
    <fill>
      <patternFill patternType="gray125"/>
    </fill>
    <fill>
      <patternFill patternType="solid">
        <fgColor rgb="FFEEF4F5"/>
      </patternFill>
    </fill>
    <fill>
      <patternFill patternType="solid">
        <fgColor rgb="FF1F6F7E"/>
      </patternFill>
    </fill>
  </fills>
  <borders count="2">
    <border>
      <left/>
      <right/>
      <top/>
      <bottom/>
      <diagonal/>
    </border>
    <border>
      <left style="thin">
        <color rgb="FFDFE8EA"/>
      </left>
      <right style="thin">
        <color rgb="FFDFE8EA"/>
      </right>
      <top style="thin">
        <color rgb="FFDFE8EA"/>
      </top>
      <bottom style="thin">
        <color rgb="FFDFE8EA"/>
      </bottom>
      <diagonal/>
    </border>
  </borders>
  <cellStyleXfs count="1">
    <xf numFmtId="0" fontId="0" fillId="0" borderId="0"/>
  </cellStyleXfs>
  <cellXfs count="22">
    <xf numFmtId="0" fontId="0" fillId="0" borderId="0" xfId="0"/>
    <xf numFmtId="0" fontId="1" fillId="0" borderId="0" xfId="0" applyFont="1" applyAlignment="1">
      <alignment vertical="top" readingOrder="2"/>
    </xf>
    <xf numFmtId="0" fontId="2" fillId="0" borderId="0" xfId="0" applyFont="1" applyAlignment="1">
      <alignment vertical="top" readingOrder="1"/>
    </xf>
    <xf numFmtId="0" fontId="3" fillId="0" borderId="0" xfId="0" applyFont="1" applyAlignment="1">
      <alignment vertical="top" wrapText="1" readingOrder="2"/>
    </xf>
    <xf numFmtId="0" fontId="4" fillId="0" borderId="0" xfId="0" applyFont="1" applyAlignment="1">
      <alignment vertical="top" readingOrder="2"/>
    </xf>
    <xf numFmtId="0" fontId="5" fillId="0" borderId="0" xfId="0" applyFont="1" applyAlignment="1">
      <alignment vertical="top" readingOrder="2"/>
    </xf>
    <xf numFmtId="0" fontId="6" fillId="0" borderId="0" xfId="0" applyFont="1" applyAlignment="1">
      <alignment vertical="top" readingOrder="2"/>
    </xf>
    <xf numFmtId="164" fontId="6" fillId="2" borderId="0" xfId="0" applyNumberFormat="1" applyFont="1" applyFill="1" applyAlignment="1">
      <alignment horizontal="left" vertical="top" readingOrder="1"/>
    </xf>
    <xf numFmtId="0" fontId="7" fillId="0" borderId="0" xfId="0" applyFont="1" applyAlignment="1">
      <alignment vertical="top" readingOrder="2"/>
    </xf>
    <xf numFmtId="0" fontId="8" fillId="3" borderId="1" xfId="0" applyFont="1" applyFill="1" applyBorder="1" applyAlignment="1">
      <alignment vertical="top" wrapText="1" readingOrder="2"/>
    </xf>
    <xf numFmtId="165" fontId="8" fillId="3" borderId="1" xfId="0" applyNumberFormat="1" applyFont="1" applyFill="1" applyBorder="1" applyAlignment="1">
      <alignment horizontal="center" vertical="top" readingOrder="1"/>
    </xf>
    <xf numFmtId="0" fontId="6" fillId="0" borderId="0" xfId="0" applyFont="1" applyAlignment="1">
      <alignment vertical="top" readingOrder="1"/>
    </xf>
    <xf numFmtId="0" fontId="3" fillId="0" borderId="0" xfId="0" applyFont="1" applyAlignment="1">
      <alignment vertical="top" readingOrder="1"/>
    </xf>
    <xf numFmtId="166" fontId="3" fillId="0" borderId="0" xfId="0" applyNumberFormat="1" applyFont="1" applyAlignment="1">
      <alignment vertical="top" readingOrder="1"/>
    </xf>
    <xf numFmtId="0" fontId="9" fillId="0" borderId="1" xfId="0" applyFont="1" applyBorder="1" applyAlignment="1">
      <alignment vertical="top" wrapText="1" readingOrder="1"/>
    </xf>
    <xf numFmtId="0" fontId="3" fillId="0" borderId="0" xfId="0" applyFont="1" applyAlignment="1">
      <alignment vertical="top" readingOrder="2"/>
    </xf>
    <xf numFmtId="0" fontId="3" fillId="0" borderId="0" xfId="0" applyFont="1" applyAlignment="1">
      <alignment horizontal="center" vertical="top" readingOrder="1"/>
    </xf>
    <xf numFmtId="1" fontId="3" fillId="0" borderId="0" xfId="0" applyNumberFormat="1" applyFont="1" applyAlignment="1">
      <alignment vertical="top" readingOrder="1"/>
    </xf>
    <xf numFmtId="164" fontId="3" fillId="0" borderId="0" xfId="0" applyNumberFormat="1" applyFont="1" applyAlignment="1">
      <alignment vertical="top" readingOrder="1"/>
    </xf>
    <xf numFmtId="0" fontId="3" fillId="2" borderId="0" xfId="0" applyFont="1" applyFill="1" applyAlignment="1">
      <alignment vertical="top" readingOrder="1"/>
    </xf>
    <xf numFmtId="0" fontId="10" fillId="2" borderId="0" xfId="0" applyFont="1" applyFill="1" applyAlignment="1">
      <alignment vertical="top" readingOrder="1"/>
    </xf>
    <xf numFmtId="0" fontId="8" fillId="3" borderId="1" xfId="0" applyFont="1" applyFill="1" applyBorder="1" applyAlignment="1">
      <alignment horizontal="right" vertical="top" wrapText="1" readingOrder="2"/>
    </xf>
  </cellXfs>
  <cellStyles count="1">
    <cellStyle name="Normal" xfId="0" builtinId="0"/>
  </cellStyles>
  <dxfs count="2">
    <dxf>
      <font>
        <b/>
        <color rgb="FF0C2830"/>
      </font>
      <fill>
        <patternFill patternType="solid">
          <bgColor rgb="FFFDECC8"/>
        </patternFill>
      </fill>
    </dxf>
    <dxf>
      <font>
        <b/>
        <color rgb="FF9B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6.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2.xml"/><Relationship Id="rId9"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rightToLeft="1" showGridLines="0"/>
  </sheetViews>
  <sheetFormatPr defaultRowHeight="15" outlineLevelRow="0" outlineLevelCol="0" x14ac:dyDescent="55"/>
  <cols>
    <col min="1" max="1" width="4" customWidth="1"/>
    <col min="2" max="2" width="110" customWidth="1"/>
  </cols>
  <sheetData>
    <row r="1" ht="28" customHeight="1" spans="1:2" x14ac:dyDescent="0.25">
      <c r="A1" s="1" t="s">
        <v>0</v>
      </c>
      <c r="B1" s="1"/>
    </row>
    <row r="3" ht="30" customHeight="1" spans="1:2" x14ac:dyDescent="0.25">
      <c r="A3" s="2">
        <v>1</v>
      </c>
      <c r="B3" s="3" t="s">
        <v>1</v>
      </c>
    </row>
    <row r="4" ht="30" customHeight="1" spans="1:2" x14ac:dyDescent="0.25">
      <c r="A4" s="2">
        <v>2</v>
      </c>
      <c r="B4" s="3" t="s">
        <v>2</v>
      </c>
    </row>
    <row r="5" ht="30" customHeight="1" spans="1:2" x14ac:dyDescent="0.25">
      <c r="A5" s="2">
        <v>3</v>
      </c>
      <c r="B5" s="3" t="s">
        <v>3</v>
      </c>
    </row>
    <row r="6" ht="30" customHeight="1" spans="1:2" x14ac:dyDescent="0.25">
      <c r="A6" s="2">
        <v>4</v>
      </c>
      <c r="B6" s="3" t="s">
        <v>4</v>
      </c>
    </row>
    <row r="7" ht="30" customHeight="1" spans="1:2" x14ac:dyDescent="0.25">
      <c r="A7" s="2">
        <v>5</v>
      </c>
      <c r="B7" s="3" t="s">
        <v>5</v>
      </c>
    </row>
    <row r="8" ht="30" customHeight="1" spans="1:2" x14ac:dyDescent="0.25">
      <c r="A8" s="2">
        <v>6</v>
      </c>
      <c r="B8" s="3" t="s">
        <v>6</v>
      </c>
    </row>
    <row r="9" ht="30" customHeight="1" spans="1:2" x14ac:dyDescent="0.25">
      <c r="A9" s="2">
        <v>7</v>
      </c>
      <c r="B9" s="3" t="s">
        <v>7</v>
      </c>
    </row>
    <row r="11" spans="1:2" x14ac:dyDescent="0.25">
      <c r="A11" s="4" t="s">
        <v>8</v>
      </c>
      <c r="B11" s="4"/>
    </row>
  </sheetData>
  <mergeCells count="2">
    <mergeCell ref="A1:B1"/>
    <mergeCell ref="A11:B11"/>
  </mergeCells>
  <pageMargins left="0.5" right="0.5" top="0.6" bottom="0.6" header="0.3" footer="0.3"/>
  <pageSetup paperSize="9" orientation="portrait" horizontalDpi="4294967295" verticalDpi="4294967295" scale="100" fitToWidth="1" fitToHeight="0"/>
  <headerFooter>
    <oddFooter>&amp;C&amp;8قالب من Odobase — odobase.com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rightToLeft="1">
      <pane ySplit="1" topLeftCell="A2" activePane="bottomLeft" state="frozen"/>
      <selection pane="bottomLeft"/>
    </sheetView>
  </sheetViews>
  <sheetFormatPr defaultRowHeight="15" outlineLevelRow="0" outlineLevelCol="0" x14ac:dyDescent="55"/>
  <cols>
    <col min="1" max="1" width="24" customWidth="1"/>
    <col min="2" max="2" width="20" customWidth="1"/>
    <col min="3" max="3" width="30" customWidth="1"/>
  </cols>
  <sheetData>
    <row r="1" spans="1:3" x14ac:dyDescent="0.25">
      <c r="A1" s="9" t="s">
        <v>56</v>
      </c>
      <c r="B1" s="9" t="s">
        <v>57</v>
      </c>
      <c r="C1" s="9" t="s">
        <v>58</v>
      </c>
    </row>
    <row r="2" spans="1:2" x14ac:dyDescent="0.25">
      <c r="A2" s="15" t="s">
        <v>36</v>
      </c>
      <c r="B2" s="12" t="s">
        <v>59</v>
      </c>
    </row>
    <row r="3" spans="1:2" x14ac:dyDescent="0.25">
      <c r="A3" s="15" t="s">
        <v>48</v>
      </c>
      <c r="B3" s="12" t="s">
        <v>60</v>
      </c>
    </row>
    <row r="4" spans="1:2" x14ac:dyDescent="0.25">
      <c r="A4" s="15" t="s">
        <v>54</v>
      </c>
      <c r="B4" s="12" t="s">
        <v>61</v>
      </c>
    </row>
    <row r="5" spans="1:2" x14ac:dyDescent="0.25">
      <c r="A5" s="12"/>
      <c r="B5" s="12"/>
    </row>
    <row r="6" spans="1:2" x14ac:dyDescent="0.25">
      <c r="A6" s="12"/>
      <c r="B6" s="12"/>
    </row>
    <row r="7" spans="1:2" x14ac:dyDescent="0.25">
      <c r="A7" s="12"/>
      <c r="B7" s="12"/>
    </row>
    <row r="8" spans="1:2" x14ac:dyDescent="0.25">
      <c r="A8" s="12"/>
      <c r="B8" s="12"/>
    </row>
    <row r="9" spans="1:2" x14ac:dyDescent="0.25">
      <c r="A9" s="12"/>
      <c r="B9" s="12"/>
    </row>
    <row r="10" spans="1:2" x14ac:dyDescent="0.25">
      <c r="A10" s="12"/>
      <c r="B10" s="12"/>
    </row>
    <row r="11" spans="1:2" x14ac:dyDescent="0.25">
      <c r="A11" s="12"/>
      <c r="B11" s="12"/>
    </row>
    <row r="12" spans="1:2" x14ac:dyDescent="0.25">
      <c r="A12" s="12"/>
      <c r="B12" s="12"/>
    </row>
    <row r="13" spans="1:2" x14ac:dyDescent="0.25">
      <c r="A13" s="12"/>
      <c r="B13" s="12"/>
    </row>
    <row r="14" spans="1:2" x14ac:dyDescent="0.25">
      <c r="A14" s="12"/>
      <c r="B14" s="12"/>
    </row>
    <row r="15" spans="1:2" x14ac:dyDescent="0.25">
      <c r="A15" s="12"/>
      <c r="B15" s="12"/>
    </row>
    <row r="16" spans="1:2" x14ac:dyDescent="0.25">
      <c r="A16" s="12"/>
      <c r="B16" s="12"/>
    </row>
    <row r="17" spans="1:2" x14ac:dyDescent="0.25">
      <c r="A17" s="12"/>
      <c r="B17" s="12"/>
    </row>
    <row r="18" spans="1:2" x14ac:dyDescent="0.25">
      <c r="A18" s="12"/>
      <c r="B18" s="12"/>
    </row>
    <row r="19" spans="1:2" x14ac:dyDescent="0.25">
      <c r="A19" s="12"/>
      <c r="B19" s="12"/>
    </row>
    <row r="20" spans="1:2" x14ac:dyDescent="0.25">
      <c r="A20" s="12"/>
      <c r="B20" s="12"/>
    </row>
    <row r="21" spans="1:2" x14ac:dyDescent="0.25">
      <c r="A21" s="12"/>
      <c r="B21" s="12"/>
    </row>
    <row r="22" spans="1:2" x14ac:dyDescent="0.25">
      <c r="A22" s="12"/>
      <c r="B22" s="12"/>
    </row>
    <row r="23" spans="1:2" x14ac:dyDescent="0.25">
      <c r="A23" s="12"/>
      <c r="B23" s="12"/>
    </row>
    <row r="24" spans="1:2" x14ac:dyDescent="0.25">
      <c r="A24" s="12"/>
      <c r="B24" s="12"/>
    </row>
    <row r="25" spans="1:2" x14ac:dyDescent="0.25">
      <c r="A25" s="12"/>
      <c r="B25" s="12"/>
    </row>
    <row r="26" spans="1:2" x14ac:dyDescent="0.25">
      <c r="A26" s="12"/>
      <c r="B26" s="12"/>
    </row>
    <row r="27" spans="1:2" x14ac:dyDescent="0.25">
      <c r="A27" s="12"/>
      <c r="B27" s="12"/>
    </row>
    <row r="28" spans="1:2" x14ac:dyDescent="0.25">
      <c r="A28" s="12"/>
      <c r="B28" s="12"/>
    </row>
    <row r="29" spans="1:2" x14ac:dyDescent="0.25">
      <c r="A29" s="12"/>
      <c r="B29" s="12"/>
    </row>
    <row r="30" spans="1:2" x14ac:dyDescent="0.25">
      <c r="A30" s="12"/>
      <c r="B30" s="12"/>
    </row>
    <row r="31" spans="1:2" x14ac:dyDescent="0.25">
      <c r="A31" s="12"/>
      <c r="B31" s="12"/>
    </row>
    <row r="32" spans="1:2" x14ac:dyDescent="0.25">
      <c r="A32" s="12"/>
      <c r="B32" s="12"/>
    </row>
    <row r="33" spans="1:2" x14ac:dyDescent="0.25">
      <c r="A33" s="12"/>
      <c r="B33" s="12"/>
    </row>
    <row r="34" spans="1:2" x14ac:dyDescent="0.25">
      <c r="A34" s="12"/>
      <c r="B34" s="12"/>
    </row>
    <row r="35" spans="1:2" x14ac:dyDescent="0.25">
      <c r="A35" s="12"/>
      <c r="B35" s="12"/>
    </row>
    <row r="36" spans="1:2" x14ac:dyDescent="0.25">
      <c r="A36" s="12"/>
      <c r="B36" s="12"/>
    </row>
    <row r="37" spans="1:2" x14ac:dyDescent="0.25">
      <c r="A37" s="12"/>
      <c r="B37" s="12"/>
    </row>
    <row r="38" spans="1:2" x14ac:dyDescent="0.25">
      <c r="A38" s="12"/>
      <c r="B38" s="12"/>
    </row>
    <row r="39" spans="1:2" x14ac:dyDescent="0.25">
      <c r="A39" s="12"/>
      <c r="B39" s="12"/>
    </row>
    <row r="40" spans="1:2" x14ac:dyDescent="0.25">
      <c r="A40" s="12"/>
      <c r="B40" s="12"/>
    </row>
    <row r="41" spans="1:2" x14ac:dyDescent="0.25">
      <c r="A41" s="12"/>
      <c r="B41" s="12"/>
    </row>
    <row r="42" spans="1:2" x14ac:dyDescent="0.25">
      <c r="A42" s="12"/>
      <c r="B42" s="12"/>
    </row>
    <row r="43" spans="1:2" x14ac:dyDescent="0.25">
      <c r="A43" s="12"/>
      <c r="B43" s="12"/>
    </row>
    <row r="44" spans="1:2" x14ac:dyDescent="0.25">
      <c r="A44" s="12"/>
      <c r="B44" s="12"/>
    </row>
    <row r="45" spans="1:2" x14ac:dyDescent="0.25">
      <c r="A45" s="12"/>
      <c r="B45" s="12"/>
    </row>
    <row r="46" spans="1:2" x14ac:dyDescent="0.25">
      <c r="A46" s="12"/>
      <c r="B46" s="12"/>
    </row>
    <row r="47" spans="1:2" x14ac:dyDescent="0.25">
      <c r="A47" s="12"/>
      <c r="B47" s="12"/>
    </row>
    <row r="48" spans="1:2" x14ac:dyDescent="0.25">
      <c r="A48" s="12"/>
      <c r="B48" s="12"/>
    </row>
    <row r="49" spans="1:2" x14ac:dyDescent="0.25">
      <c r="A49" s="12"/>
      <c r="B49" s="12"/>
    </row>
    <row r="50" spans="1:2" x14ac:dyDescent="0.25">
      <c r="A50" s="12"/>
      <c r="B50" s="12"/>
    </row>
    <row r="51" spans="1:2" x14ac:dyDescent="0.25">
      <c r="A51" s="12"/>
      <c r="B51" s="12"/>
    </row>
  </sheetData>
  <pageMargins left="0.5" right="0.5" top="0.6" bottom="0.6" header="0.3" footer="0.3"/>
  <pageSetup paperSize="9" orientation="portrait" horizontalDpi="4294967295" verticalDpi="4294967295" scale="100" fitToWidth="1" fitToHeight="0"/>
  <headerFooter>
    <oddFooter>&amp;C&amp;8قالب من Odobase — odobase.com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rightToLeft="1">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10" customWidth="1"/>
  </cols>
  <sheetData>
    <row r="1" spans="1:3" x14ac:dyDescent="0.25">
      <c r="A1" s="9" t="s">
        <v>62</v>
      </c>
      <c r="B1" s="9" t="s">
        <v>63</v>
      </c>
      <c r="C1" s="21" t="s">
        <v>64</v>
      </c>
    </row>
    <row r="2" spans="1:3" x14ac:dyDescent="0.25">
      <c r="A2" s="12" t="s">
        <v>37</v>
      </c>
      <c r="B2" s="15" t="s">
        <v>65</v>
      </c>
      <c r="C2" s="17">
        <v>16</v>
      </c>
    </row>
    <row r="3" spans="1:3" x14ac:dyDescent="0.25">
      <c r="A3" s="12" t="s">
        <v>43</v>
      </c>
      <c r="B3" s="15" t="s">
        <v>66</v>
      </c>
      <c r="C3" s="17">
        <v>8</v>
      </c>
    </row>
    <row r="4" spans="1:3" x14ac:dyDescent="0.25">
      <c r="A4" s="12" t="s">
        <v>49</v>
      </c>
      <c r="B4" s="15" t="s">
        <v>67</v>
      </c>
      <c r="C4" s="17">
        <v>30</v>
      </c>
    </row>
    <row r="5" spans="1:3" x14ac:dyDescent="0.25">
      <c r="A5" s="12"/>
      <c r="B5" s="12"/>
      <c r="C5" s="17"/>
    </row>
    <row r="6" spans="1:3" x14ac:dyDescent="0.25">
      <c r="A6" s="12"/>
      <c r="B6" s="12"/>
      <c r="C6" s="17"/>
    </row>
    <row r="7" spans="1:3" x14ac:dyDescent="0.25">
      <c r="A7" s="12"/>
      <c r="B7" s="12"/>
      <c r="C7" s="17"/>
    </row>
    <row r="8" spans="1:3" x14ac:dyDescent="0.25">
      <c r="A8" s="12"/>
      <c r="B8" s="12"/>
      <c r="C8" s="17"/>
    </row>
    <row r="9" spans="1:3" x14ac:dyDescent="0.25">
      <c r="A9" s="12"/>
      <c r="B9" s="12"/>
      <c r="C9" s="17"/>
    </row>
    <row r="10" spans="1:3" x14ac:dyDescent="0.25">
      <c r="A10" s="12"/>
      <c r="B10" s="12"/>
      <c r="C10" s="17"/>
    </row>
    <row r="11" spans="1:3" x14ac:dyDescent="0.25">
      <c r="A11" s="12"/>
      <c r="B11" s="12"/>
      <c r="C11" s="17"/>
    </row>
    <row r="12" spans="1:3" x14ac:dyDescent="0.25">
      <c r="A12" s="12"/>
      <c r="B12" s="12"/>
      <c r="C12" s="17"/>
    </row>
    <row r="13" spans="1:3" x14ac:dyDescent="0.25">
      <c r="A13" s="12"/>
      <c r="B13" s="12"/>
      <c r="C13" s="17"/>
    </row>
    <row r="14" spans="1:3" x14ac:dyDescent="0.25">
      <c r="A14" s="12"/>
      <c r="B14" s="12"/>
      <c r="C14" s="17"/>
    </row>
    <row r="15" spans="1:3" x14ac:dyDescent="0.25">
      <c r="A15" s="12"/>
      <c r="B15" s="12"/>
      <c r="C15" s="17"/>
    </row>
    <row r="16" spans="1:3" x14ac:dyDescent="0.25">
      <c r="A16" s="12"/>
      <c r="B16" s="12"/>
      <c r="C16" s="17"/>
    </row>
    <row r="17" spans="1:3" x14ac:dyDescent="0.25">
      <c r="A17" s="12"/>
      <c r="B17" s="12"/>
      <c r="C17" s="17"/>
    </row>
    <row r="18" spans="1:3" x14ac:dyDescent="0.25">
      <c r="A18" s="12"/>
      <c r="B18" s="12"/>
      <c r="C18" s="17"/>
    </row>
    <row r="19" spans="1:3" x14ac:dyDescent="0.25">
      <c r="A19" s="12"/>
      <c r="B19" s="12"/>
      <c r="C19" s="17"/>
    </row>
    <row r="20" spans="1:3" x14ac:dyDescent="0.25">
      <c r="A20" s="12"/>
      <c r="B20" s="12"/>
      <c r="C20" s="17"/>
    </row>
    <row r="21" spans="1:3" x14ac:dyDescent="0.25">
      <c r="A21" s="12"/>
      <c r="B21" s="12"/>
      <c r="C21" s="17"/>
    </row>
    <row r="22" spans="1:3" x14ac:dyDescent="0.25">
      <c r="A22" s="12"/>
      <c r="B22" s="12"/>
      <c r="C22" s="17"/>
    </row>
    <row r="23" spans="1:3" x14ac:dyDescent="0.25">
      <c r="A23" s="12"/>
      <c r="B23" s="12"/>
      <c r="C23" s="17"/>
    </row>
    <row r="24" spans="1:3" x14ac:dyDescent="0.25">
      <c r="A24" s="12"/>
      <c r="B24" s="12"/>
      <c r="C24" s="17"/>
    </row>
    <row r="25" spans="1:3" x14ac:dyDescent="0.25">
      <c r="A25" s="12"/>
      <c r="B25" s="12"/>
      <c r="C25" s="17"/>
    </row>
    <row r="26" spans="1:3" x14ac:dyDescent="0.25">
      <c r="A26" s="12"/>
      <c r="B26" s="12"/>
      <c r="C26" s="17"/>
    </row>
    <row r="27" spans="1:3" x14ac:dyDescent="0.25">
      <c r="A27" s="12"/>
      <c r="B27" s="12"/>
      <c r="C27" s="17"/>
    </row>
    <row r="28" spans="1:3" x14ac:dyDescent="0.25">
      <c r="A28" s="12"/>
      <c r="B28" s="12"/>
      <c r="C28" s="17"/>
    </row>
    <row r="29" spans="1:3" x14ac:dyDescent="0.25">
      <c r="A29" s="12"/>
      <c r="B29" s="12"/>
      <c r="C29" s="17"/>
    </row>
    <row r="30" spans="1:3" x14ac:dyDescent="0.25">
      <c r="A30" s="12"/>
      <c r="B30" s="12"/>
      <c r="C30" s="17"/>
    </row>
    <row r="31" spans="1:3" x14ac:dyDescent="0.25">
      <c r="A31" s="12"/>
      <c r="B31" s="12"/>
      <c r="C31" s="17"/>
    </row>
    <row r="32" spans="1:3" x14ac:dyDescent="0.25">
      <c r="A32" s="12"/>
      <c r="B32" s="12"/>
      <c r="C32" s="17"/>
    </row>
    <row r="33" spans="1:3" x14ac:dyDescent="0.25">
      <c r="A33" s="12"/>
      <c r="B33" s="12"/>
      <c r="C33" s="17"/>
    </row>
    <row r="34" spans="1:3" x14ac:dyDescent="0.25">
      <c r="A34" s="12"/>
      <c r="B34" s="12"/>
      <c r="C34" s="17"/>
    </row>
    <row r="35" spans="1:3" x14ac:dyDescent="0.25">
      <c r="A35" s="12"/>
      <c r="B35" s="12"/>
      <c r="C35" s="17"/>
    </row>
    <row r="36" spans="1:3" x14ac:dyDescent="0.25">
      <c r="A36" s="12"/>
      <c r="B36" s="12"/>
      <c r="C36" s="17"/>
    </row>
    <row r="37" spans="1:3" x14ac:dyDescent="0.25">
      <c r="A37" s="12"/>
      <c r="B37" s="12"/>
      <c r="C37" s="17"/>
    </row>
    <row r="38" spans="1:3" x14ac:dyDescent="0.25">
      <c r="A38" s="12"/>
      <c r="B38" s="12"/>
      <c r="C38" s="17"/>
    </row>
    <row r="39" spans="1:3" x14ac:dyDescent="0.25">
      <c r="A39" s="12"/>
      <c r="B39" s="12"/>
      <c r="C39" s="17"/>
    </row>
    <row r="40" spans="1:3" x14ac:dyDescent="0.25">
      <c r="A40" s="12"/>
      <c r="B40" s="12"/>
      <c r="C40" s="17"/>
    </row>
    <row r="41" spans="1:3" x14ac:dyDescent="0.25">
      <c r="A41" s="12"/>
      <c r="B41" s="12"/>
      <c r="C41" s="17"/>
    </row>
    <row r="42" spans="1:3" x14ac:dyDescent="0.25">
      <c r="A42" s="12"/>
      <c r="B42" s="12"/>
      <c r="C42" s="17"/>
    </row>
    <row r="43" spans="1:3" x14ac:dyDescent="0.25">
      <c r="A43" s="12"/>
      <c r="B43" s="12"/>
      <c r="C43" s="17"/>
    </row>
    <row r="44" spans="1:3" x14ac:dyDescent="0.25">
      <c r="A44" s="12"/>
      <c r="B44" s="12"/>
      <c r="C44" s="17"/>
    </row>
    <row r="45" spans="1:3" x14ac:dyDescent="0.25">
      <c r="A45" s="12"/>
      <c r="B45" s="12"/>
      <c r="C45" s="17"/>
    </row>
    <row r="46" spans="1:3" x14ac:dyDescent="0.25">
      <c r="A46" s="12"/>
      <c r="B46" s="12"/>
      <c r="C46" s="17"/>
    </row>
    <row r="47" spans="1:3" x14ac:dyDescent="0.25">
      <c r="A47" s="12"/>
      <c r="B47" s="12"/>
      <c r="C47" s="17"/>
    </row>
    <row r="48" spans="1:3" x14ac:dyDescent="0.25">
      <c r="A48" s="12"/>
      <c r="B48" s="12"/>
      <c r="C48" s="17"/>
    </row>
    <row r="49" spans="1:3" x14ac:dyDescent="0.25">
      <c r="A49" s="12"/>
      <c r="B49" s="12"/>
      <c r="C49" s="17"/>
    </row>
    <row r="50" spans="1:3" x14ac:dyDescent="0.25">
      <c r="A50" s="12"/>
      <c r="B50" s="12"/>
      <c r="C50" s="17"/>
    </row>
    <row r="51" spans="1:3" x14ac:dyDescent="0.25">
      <c r="A51" s="12"/>
      <c r="B51" s="12"/>
      <c r="C51" s="17"/>
    </row>
  </sheetData>
  <pageMargins left="0.5" right="0.5" top="0.6" bottom="0.6" header="0.3" footer="0.3"/>
  <pageSetup paperSize="9" orientation="portrait" horizontalDpi="4294967295" verticalDpi="4294967295" scale="100" fitToWidth="1" fitToHeight="0"/>
  <headerFooter>
    <oddFooter>&amp;C&amp;8قالب من Odobase — odobase.com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workbookViewId="0" rightToLeft="1">
      <pane xSplit="1" ySplit="1" topLeftCell="B2" activePane="bottomRight" state="frozen"/>
      <selection pane="bottomRight"/>
    </sheetView>
  </sheetViews>
  <sheetFormatPr defaultRowHeight="15" outlineLevelRow="0" outlineLevelCol="0" x14ac:dyDescent="55"/>
  <cols>
    <col min="1" max="1" width="8" customWidth="1"/>
    <col min="2" max="4" width="20" customWidth="1"/>
    <col min="5" max="6" width="8" customWidth="1"/>
    <col min="14" max="14" width="20" customWidth="1"/>
    <col min="15" max="15" width="13" customWidth="1"/>
    <col min="16" max="16" width="10" customWidth="1"/>
    <col min="17" max="18" width="12" customWidth="1"/>
    <col min="19" max="19" width="15" customWidth="1"/>
  </cols>
  <sheetData>
    <row r="1" ht="30" customHeight="1" spans="1:19" x14ac:dyDescent="0.25">
      <c r="A1" s="9" t="s">
        <v>12</v>
      </c>
      <c r="B1" s="9" t="s">
        <v>13</v>
      </c>
      <c r="C1" s="9" t="s">
        <v>15</v>
      </c>
      <c r="D1" s="9" t="s">
        <v>16</v>
      </c>
      <c r="E1" s="9" t="s">
        <v>14</v>
      </c>
      <c r="F1" s="9" t="s">
        <v>17</v>
      </c>
      <c r="G1" s="9" t="s">
        <v>18</v>
      </c>
      <c r="H1" s="9" t="s">
        <v>19</v>
      </c>
      <c r="I1" s="9" t="s">
        <v>20</v>
      </c>
      <c r="J1" s="9" t="s">
        <v>21</v>
      </c>
      <c r="K1" s="9" t="s">
        <v>22</v>
      </c>
      <c r="L1" s="9" t="s">
        <v>23</v>
      </c>
      <c r="M1" s="9" t="s">
        <v>24</v>
      </c>
      <c r="N1" s="9" t="s">
        <v>25</v>
      </c>
      <c r="O1" s="9" t="s">
        <v>26</v>
      </c>
      <c r="P1" s="9" t="s">
        <v>27</v>
      </c>
      <c r="Q1" s="9" t="s">
        <v>28</v>
      </c>
      <c r="R1" s="9" t="s">
        <v>29</v>
      </c>
      <c r="S1" s="9" t="s">
        <v>30</v>
      </c>
    </row>
    <row r="2" spans="1:19" x14ac:dyDescent="0.25">
      <c r="A2" s="11" t="s">
        <v>31</v>
      </c>
      <c r="B2" s="15" t="s">
        <v>32</v>
      </c>
      <c r="C2" s="15" t="s">
        <v>33</v>
      </c>
      <c r="D2" s="15" t="s">
        <v>34</v>
      </c>
      <c r="E2" s="13">
        <v>0.2916666666666667</v>
      </c>
      <c r="F2" s="13">
        <v>0.3333333333333333</v>
      </c>
      <c r="G2" s="16" t="s">
        <v>35</v>
      </c>
      <c r="H2" s="16" t="s">
        <v>35</v>
      </c>
      <c r="I2" s="16" t="s">
        <v>35</v>
      </c>
      <c r="J2" s="16" t="s">
        <v>35</v>
      </c>
      <c r="K2" s="16" t="s">
        <v>35</v>
      </c>
      <c r="L2" s="16"/>
      <c r="M2" s="16"/>
      <c r="N2" s="15" t="s">
        <v>36</v>
      </c>
      <c r="O2" s="12" t="s">
        <v>37</v>
      </c>
      <c r="P2" s="17">
        <v>14</v>
      </c>
      <c r="Q2" s="18">
        <v>46266</v>
      </c>
      <c r="R2" s="18">
        <v>46568</v>
      </c>
      <c r="S2" s="19">
        <f>IF(OR(A2="",E2="",F2=""),"",IF(AND(N2&lt;&gt;"",SUMPRODUCT(($N$2:$N$101=N2)*($E$2:$E$101&lt;F2)*($F$2:$F$101&gt;E2)*($Q$2:$Q$101&lt;=R2)*($R$2:$R$101&gt;=Q2)*((($G$2:$G$101="x")*(G2="x")+($H$2:$H$101="x")*(H2="x")+($I$2:$I$101="x")*(I2="x")+($J$2:$J$101="x")*(J2="x")+($K$2:$K$101="x")*(K2="x")+($L$2:$L$101="x")*(L2="x")+($M$2:$M$101="x")*(M2="x"))&gt;0))&gt;1),"السائق مشغول",IF(AND(O2&lt;&gt;"",SUMPRODUCT(($O$2:$O$101=O2)*($E$2:$E$101&lt;F2)*($F$2:$F$101&gt;E2)*($Q$2:$Q$101&lt;=R2)*($R$2:$R$101&gt;=Q2)*((($G$2:$G$101="x")*(G2="x")+($H$2:$H$101="x")*(H2="x")+($I$2:$I$101="x")*(I2="x")+($J$2:$J$101="x")*(J2="x")+($K$2:$K$101="x")*(K2="x")+($L$2:$L$101="x")*(L2="x")+($M$2:$M$101="x")*(M2="x"))&gt;0))&gt;1),"المركبة مشغولة","سليم")))</f>
      </c>
    </row>
    <row r="3" spans="1:19" x14ac:dyDescent="0.25">
      <c r="A3" s="11" t="s">
        <v>38</v>
      </c>
      <c r="B3" s="15" t="s">
        <v>32</v>
      </c>
      <c r="C3" s="15" t="s">
        <v>34</v>
      </c>
      <c r="D3" s="15" t="s">
        <v>33</v>
      </c>
      <c r="E3" s="13">
        <v>0.7291666666666666</v>
      </c>
      <c r="F3" s="13">
        <v>0.7708333333333334</v>
      </c>
      <c r="G3" s="16" t="s">
        <v>35</v>
      </c>
      <c r="H3" s="16" t="s">
        <v>35</v>
      </c>
      <c r="I3" s="16" t="s">
        <v>35</v>
      </c>
      <c r="J3" s="16" t="s">
        <v>35</v>
      </c>
      <c r="K3" s="16" t="s">
        <v>35</v>
      </c>
      <c r="L3" s="16"/>
      <c r="M3" s="16"/>
      <c r="N3" s="15" t="s">
        <v>36</v>
      </c>
      <c r="O3" s="12" t="s">
        <v>37</v>
      </c>
      <c r="P3" s="17">
        <v>14</v>
      </c>
      <c r="Q3" s="18">
        <v>46266</v>
      </c>
      <c r="R3" s="18">
        <v>46568</v>
      </c>
      <c r="S3" s="19">
        <f>IF(OR(A3="",E3="",F3=""),"",IF(AND(N3&lt;&gt;"",SUMPRODUCT(($N$2:$N$101=N3)*($E$2:$E$101&lt;F3)*($F$2:$F$101&gt;E3)*($Q$2:$Q$101&lt;=R3)*($R$2:$R$101&gt;=Q3)*((($G$2:$G$101="x")*(G3="x")+($H$2:$H$101="x")*(H3="x")+($I$2:$I$101="x")*(I3="x")+($J$2:$J$101="x")*(J3="x")+($K$2:$K$101="x")*(K3="x")+($L$2:$L$101="x")*(L3="x")+($M$2:$M$101="x")*(M3="x"))&gt;0))&gt;1),"السائق مشغول",IF(AND(O3&lt;&gt;"",SUMPRODUCT(($O$2:$O$101=O3)*($E$2:$E$101&lt;F3)*($F$2:$F$101&gt;E3)*($Q$2:$Q$101&lt;=R3)*($R$2:$R$101&gt;=Q3)*((($G$2:$G$101="x")*(G3="x")+($H$2:$H$101="x")*(H3="x")+($I$2:$I$101="x")*(I3="x")+($J$2:$J$101="x")*(J3="x")+($K$2:$K$101="x")*(K3="x")+($L$2:$L$101="x")*(L3="x")+($M$2:$M$101="x")*(M3="x"))&gt;0))&gt;1),"المركبة مشغولة","سليم")))</f>
      </c>
    </row>
    <row r="4" spans="1:19" x14ac:dyDescent="0.25">
      <c r="A4" s="11" t="s">
        <v>39</v>
      </c>
      <c r="B4" s="15" t="s">
        <v>40</v>
      </c>
      <c r="C4" s="15" t="s">
        <v>41</v>
      </c>
      <c r="D4" s="15" t="s">
        <v>42</v>
      </c>
      <c r="E4" s="13">
        <v>0.3125</v>
      </c>
      <c r="F4" s="13">
        <v>0.34375</v>
      </c>
      <c r="G4" s="16" t="s">
        <v>35</v>
      </c>
      <c r="H4" s="16" t="s">
        <v>35</v>
      </c>
      <c r="I4" s="16" t="s">
        <v>35</v>
      </c>
      <c r="J4" s="16" t="s">
        <v>35</v>
      </c>
      <c r="K4" s="16" t="s">
        <v>35</v>
      </c>
      <c r="L4" s="16"/>
      <c r="M4" s="16"/>
      <c r="N4" s="15" t="s">
        <v>36</v>
      </c>
      <c r="O4" s="12" t="s">
        <v>43</v>
      </c>
      <c r="P4" s="17">
        <v>6</v>
      </c>
      <c r="Q4" s="18">
        <v>46266</v>
      </c>
      <c r="R4" s="18">
        <v>46583</v>
      </c>
      <c r="S4" s="19">
        <f>IF(OR(A4="",E4="",F4=""),"",IF(AND(N4&lt;&gt;"",SUMPRODUCT(($N$2:$N$101=N4)*($E$2:$E$101&lt;F4)*($F$2:$F$101&gt;E4)*($Q$2:$Q$101&lt;=R4)*($R$2:$R$101&gt;=Q4)*((($G$2:$G$101="x")*(G4="x")+($H$2:$H$101="x")*(H4="x")+($I$2:$I$101="x")*(I4="x")+($J$2:$J$101="x")*(J4="x")+($K$2:$K$101="x")*(K4="x")+($L$2:$L$101="x")*(L4="x")+($M$2:$M$101="x")*(M4="x"))&gt;0))&gt;1),"السائق مشغول",IF(AND(O4&lt;&gt;"",SUMPRODUCT(($O$2:$O$101=O4)*($E$2:$E$101&lt;F4)*($F$2:$F$101&gt;E4)*($Q$2:$Q$101&lt;=R4)*($R$2:$R$101&gt;=Q4)*((($G$2:$G$101="x")*(G4="x")+($H$2:$H$101="x")*(H4="x")+($I$2:$I$101="x")*(I4="x")+($J$2:$J$101="x")*(J4="x")+($K$2:$K$101="x")*(K4="x")+($L$2:$L$101="x")*(L4="x")+($M$2:$M$101="x")*(M4="x"))&gt;0))&gt;1),"المركبة مشغولة","سليم")))</f>
      </c>
    </row>
    <row r="5" spans="1:19" x14ac:dyDescent="0.25">
      <c r="A5" s="11" t="s">
        <v>44</v>
      </c>
      <c r="B5" s="15" t="s">
        <v>45</v>
      </c>
      <c r="C5" s="15" t="s">
        <v>46</v>
      </c>
      <c r="D5" s="15" t="s">
        <v>47</v>
      </c>
      <c r="E5" s="13">
        <v>0.375</v>
      </c>
      <c r="F5" s="13">
        <v>0.5</v>
      </c>
      <c r="G5" s="16"/>
      <c r="H5" s="16"/>
      <c r="I5" s="16"/>
      <c r="J5" s="16"/>
      <c r="K5" s="16"/>
      <c r="L5" s="16" t="s">
        <v>35</v>
      </c>
      <c r="M5" s="16"/>
      <c r="N5" s="15" t="s">
        <v>48</v>
      </c>
      <c r="O5" s="12" t="s">
        <v>49</v>
      </c>
      <c r="P5" s="17">
        <v>25</v>
      </c>
      <c r="Q5" s="18">
        <v>46296</v>
      </c>
      <c r="R5" s="18">
        <v>46387</v>
      </c>
      <c r="S5" s="19">
        <f>IF(OR(A5="",E5="",F5=""),"",IF(AND(N5&lt;&gt;"",SUMPRODUCT(($N$2:$N$101=N5)*($E$2:$E$101&lt;F5)*($F$2:$F$101&gt;E5)*($Q$2:$Q$101&lt;=R5)*($R$2:$R$101&gt;=Q5)*((($G$2:$G$101="x")*(G5="x")+($H$2:$H$101="x")*(H5="x")+($I$2:$I$101="x")*(I5="x")+($J$2:$J$101="x")*(J5="x")+($K$2:$K$101="x")*(K5="x")+($L$2:$L$101="x")*(L5="x")+($M$2:$M$101="x")*(M5="x"))&gt;0))&gt;1),"السائق مشغول",IF(AND(O5&lt;&gt;"",SUMPRODUCT(($O$2:$O$101=O5)*($E$2:$E$101&lt;F5)*($F$2:$F$101&gt;E5)*($Q$2:$Q$101&lt;=R5)*($R$2:$R$101&gt;=Q5)*((($G$2:$G$101="x")*(G5="x")+($H$2:$H$101="x")*(H5="x")+($I$2:$I$101="x")*(I5="x")+($J$2:$J$101="x")*(J5="x")+($K$2:$K$101="x")*(K5="x")+($L$2:$L$101="x")*(L5="x")+($M$2:$M$101="x")*(M5="x"))&gt;0))&gt;1),"المركبة مشغولة","سليم")))</f>
      </c>
    </row>
    <row r="6" spans="1:19" x14ac:dyDescent="0.25">
      <c r="A6" s="11"/>
      <c r="B6" s="12"/>
      <c r="C6" s="12"/>
      <c r="D6" s="12"/>
      <c r="E6" s="13"/>
      <c r="F6" s="13"/>
      <c r="G6" s="16"/>
      <c r="H6" s="16"/>
      <c r="I6" s="16"/>
      <c r="J6" s="16"/>
      <c r="K6" s="16"/>
      <c r="L6" s="16"/>
      <c r="M6" s="16"/>
      <c r="N6" s="12"/>
      <c r="O6" s="12"/>
      <c r="P6" s="17"/>
      <c r="Q6" s="18"/>
      <c r="R6" s="18"/>
      <c r="S6" s="19">
        <f>IF(OR(A6="",E6="",F6=""),"",IF(AND(N6&lt;&gt;"",SUMPRODUCT(($N$2:$N$101=N6)*($E$2:$E$101&lt;F6)*($F$2:$F$101&gt;E6)*($Q$2:$Q$101&lt;=R6)*($R$2:$R$101&gt;=Q6)*((($G$2:$G$101="x")*(G6="x")+($H$2:$H$101="x")*(H6="x")+($I$2:$I$101="x")*(I6="x")+($J$2:$J$101="x")*(J6="x")+($K$2:$K$101="x")*(K6="x")+($L$2:$L$101="x")*(L6="x")+($M$2:$M$101="x")*(M6="x"))&gt;0))&gt;1),"السائق مشغول",IF(AND(O6&lt;&gt;"",SUMPRODUCT(($O$2:$O$101=O6)*($E$2:$E$101&lt;F6)*($F$2:$F$101&gt;E6)*($Q$2:$Q$101&lt;=R6)*($R$2:$R$101&gt;=Q6)*((($G$2:$G$101="x")*(G6="x")+($H$2:$H$101="x")*(H6="x")+($I$2:$I$101="x")*(I6="x")+($J$2:$J$101="x")*(J6="x")+($K$2:$K$101="x")*(K6="x")+($L$2:$L$101="x")*(L6="x")+($M$2:$M$101="x")*(M6="x"))&gt;0))&gt;1),"المركبة مشغولة","سليم")))</f>
      </c>
    </row>
    <row r="7" spans="1:19" x14ac:dyDescent="0.25">
      <c r="A7" s="11"/>
      <c r="B7" s="12"/>
      <c r="C7" s="12"/>
      <c r="D7" s="12"/>
      <c r="E7" s="13"/>
      <c r="F7" s="13"/>
      <c r="G7" s="16"/>
      <c r="H7" s="16"/>
      <c r="I7" s="16"/>
      <c r="J7" s="16"/>
      <c r="K7" s="16"/>
      <c r="L7" s="16"/>
      <c r="M7" s="16"/>
      <c r="N7" s="12"/>
      <c r="O7" s="12"/>
      <c r="P7" s="17"/>
      <c r="Q7" s="18"/>
      <c r="R7" s="18"/>
      <c r="S7" s="19">
        <f>IF(OR(A7="",E7="",F7=""),"",IF(AND(N7&lt;&gt;"",SUMPRODUCT(($N$2:$N$101=N7)*($E$2:$E$101&lt;F7)*($F$2:$F$101&gt;E7)*($Q$2:$Q$101&lt;=R7)*($R$2:$R$101&gt;=Q7)*((($G$2:$G$101="x")*(G7="x")+($H$2:$H$101="x")*(H7="x")+($I$2:$I$101="x")*(I7="x")+($J$2:$J$101="x")*(J7="x")+($K$2:$K$101="x")*(K7="x")+($L$2:$L$101="x")*(L7="x")+($M$2:$M$101="x")*(M7="x"))&gt;0))&gt;1),"السائق مشغول",IF(AND(O7&lt;&gt;"",SUMPRODUCT(($O$2:$O$101=O7)*($E$2:$E$101&lt;F7)*($F$2:$F$101&gt;E7)*($Q$2:$Q$101&lt;=R7)*($R$2:$R$101&gt;=Q7)*((($G$2:$G$101="x")*(G7="x")+($H$2:$H$101="x")*(H7="x")+($I$2:$I$101="x")*(I7="x")+($J$2:$J$101="x")*(J7="x")+($K$2:$K$101="x")*(K7="x")+($L$2:$L$101="x")*(L7="x")+($M$2:$M$101="x")*(M7="x"))&gt;0))&gt;1),"المركبة مشغولة","سليم")))</f>
      </c>
    </row>
    <row r="8" spans="1:19" x14ac:dyDescent="0.25">
      <c r="A8" s="11"/>
      <c r="B8" s="12"/>
      <c r="C8" s="12"/>
      <c r="D8" s="12"/>
      <c r="E8" s="13"/>
      <c r="F8" s="13"/>
      <c r="G8" s="16"/>
      <c r="H8" s="16"/>
      <c r="I8" s="16"/>
      <c r="J8" s="16"/>
      <c r="K8" s="16"/>
      <c r="L8" s="16"/>
      <c r="M8" s="16"/>
      <c r="N8" s="12"/>
      <c r="O8" s="12"/>
      <c r="P8" s="17"/>
      <c r="Q8" s="18"/>
      <c r="R8" s="18"/>
      <c r="S8" s="19">
        <f>IF(OR(A8="",E8="",F8=""),"",IF(AND(N8&lt;&gt;"",SUMPRODUCT(($N$2:$N$101=N8)*($E$2:$E$101&lt;F8)*($F$2:$F$101&gt;E8)*($Q$2:$Q$101&lt;=R8)*($R$2:$R$101&gt;=Q8)*((($G$2:$G$101="x")*(G8="x")+($H$2:$H$101="x")*(H8="x")+($I$2:$I$101="x")*(I8="x")+($J$2:$J$101="x")*(J8="x")+($K$2:$K$101="x")*(K8="x")+($L$2:$L$101="x")*(L8="x")+($M$2:$M$101="x")*(M8="x"))&gt;0))&gt;1),"السائق مشغول",IF(AND(O8&lt;&gt;"",SUMPRODUCT(($O$2:$O$101=O8)*($E$2:$E$101&lt;F8)*($F$2:$F$101&gt;E8)*($Q$2:$Q$101&lt;=R8)*($R$2:$R$101&gt;=Q8)*((($G$2:$G$101="x")*(G8="x")+($H$2:$H$101="x")*(H8="x")+($I$2:$I$101="x")*(I8="x")+($J$2:$J$101="x")*(J8="x")+($K$2:$K$101="x")*(K8="x")+($L$2:$L$101="x")*(L8="x")+($M$2:$M$101="x")*(M8="x"))&gt;0))&gt;1),"المركبة مشغولة","سليم")))</f>
      </c>
    </row>
    <row r="9" spans="1:19" x14ac:dyDescent="0.25">
      <c r="A9" s="11"/>
      <c r="B9" s="12"/>
      <c r="C9" s="12"/>
      <c r="D9" s="12"/>
      <c r="E9" s="13"/>
      <c r="F9" s="13"/>
      <c r="G9" s="16"/>
      <c r="H9" s="16"/>
      <c r="I9" s="16"/>
      <c r="J9" s="16"/>
      <c r="K9" s="16"/>
      <c r="L9" s="16"/>
      <c r="M9" s="16"/>
      <c r="N9" s="12"/>
      <c r="O9" s="12"/>
      <c r="P9" s="17"/>
      <c r="Q9" s="18"/>
      <c r="R9" s="18"/>
      <c r="S9" s="19">
        <f>IF(OR(A9="",E9="",F9=""),"",IF(AND(N9&lt;&gt;"",SUMPRODUCT(($N$2:$N$101=N9)*($E$2:$E$101&lt;F9)*($F$2:$F$101&gt;E9)*($Q$2:$Q$101&lt;=R9)*($R$2:$R$101&gt;=Q9)*((($G$2:$G$101="x")*(G9="x")+($H$2:$H$101="x")*(H9="x")+($I$2:$I$101="x")*(I9="x")+($J$2:$J$101="x")*(J9="x")+($K$2:$K$101="x")*(K9="x")+($L$2:$L$101="x")*(L9="x")+($M$2:$M$101="x")*(M9="x"))&gt;0))&gt;1),"السائق مشغول",IF(AND(O9&lt;&gt;"",SUMPRODUCT(($O$2:$O$101=O9)*($E$2:$E$101&lt;F9)*($F$2:$F$101&gt;E9)*($Q$2:$Q$101&lt;=R9)*($R$2:$R$101&gt;=Q9)*((($G$2:$G$101="x")*(G9="x")+($H$2:$H$101="x")*(H9="x")+($I$2:$I$101="x")*(I9="x")+($J$2:$J$101="x")*(J9="x")+($K$2:$K$101="x")*(K9="x")+($L$2:$L$101="x")*(L9="x")+($M$2:$M$101="x")*(M9="x"))&gt;0))&gt;1),"المركبة مشغولة","سليم")))</f>
      </c>
    </row>
    <row r="10" spans="1:19" x14ac:dyDescent="0.25">
      <c r="A10" s="11"/>
      <c r="B10" s="12"/>
      <c r="C10" s="12"/>
      <c r="D10" s="12"/>
      <c r="E10" s="13"/>
      <c r="F10" s="13"/>
      <c r="G10" s="16"/>
      <c r="H10" s="16"/>
      <c r="I10" s="16"/>
      <c r="J10" s="16"/>
      <c r="K10" s="16"/>
      <c r="L10" s="16"/>
      <c r="M10" s="16"/>
      <c r="N10" s="12"/>
      <c r="O10" s="12"/>
      <c r="P10" s="17"/>
      <c r="Q10" s="18"/>
      <c r="R10" s="18"/>
      <c r="S10" s="19">
        <f>IF(OR(A10="",E10="",F10=""),"",IF(AND(N10&lt;&gt;"",SUMPRODUCT(($N$2:$N$101=N10)*($E$2:$E$101&lt;F10)*($F$2:$F$101&gt;E10)*($Q$2:$Q$101&lt;=R10)*($R$2:$R$101&gt;=Q10)*((($G$2:$G$101="x")*(G10="x")+($H$2:$H$101="x")*(H10="x")+($I$2:$I$101="x")*(I10="x")+($J$2:$J$101="x")*(J10="x")+($K$2:$K$101="x")*(K10="x")+($L$2:$L$101="x")*(L10="x")+($M$2:$M$101="x")*(M10="x"))&gt;0))&gt;1),"السائق مشغول",IF(AND(O10&lt;&gt;"",SUMPRODUCT(($O$2:$O$101=O10)*($E$2:$E$101&lt;F10)*($F$2:$F$101&gt;E10)*($Q$2:$Q$101&lt;=R10)*($R$2:$R$101&gt;=Q10)*((($G$2:$G$101="x")*(G10="x")+($H$2:$H$101="x")*(H10="x")+($I$2:$I$101="x")*(I10="x")+($J$2:$J$101="x")*(J10="x")+($K$2:$K$101="x")*(K10="x")+($L$2:$L$101="x")*(L10="x")+($M$2:$M$101="x")*(M10="x"))&gt;0))&gt;1),"المركبة مشغولة","سليم")))</f>
      </c>
    </row>
    <row r="11" spans="1:19" x14ac:dyDescent="0.25">
      <c r="A11" s="11"/>
      <c r="B11" s="12"/>
      <c r="C11" s="12"/>
      <c r="D11" s="12"/>
      <c r="E11" s="13"/>
      <c r="F11" s="13"/>
      <c r="G11" s="16"/>
      <c r="H11" s="16"/>
      <c r="I11" s="16"/>
      <c r="J11" s="16"/>
      <c r="K11" s="16"/>
      <c r="L11" s="16"/>
      <c r="M11" s="16"/>
      <c r="N11" s="12"/>
      <c r="O11" s="12"/>
      <c r="P11" s="17"/>
      <c r="Q11" s="18"/>
      <c r="R11" s="18"/>
      <c r="S11" s="19">
        <f>IF(OR(A11="",E11="",F11=""),"",IF(AND(N11&lt;&gt;"",SUMPRODUCT(($N$2:$N$101=N11)*($E$2:$E$101&lt;F11)*($F$2:$F$101&gt;E11)*($Q$2:$Q$101&lt;=R11)*($R$2:$R$101&gt;=Q11)*((($G$2:$G$101="x")*(G11="x")+($H$2:$H$101="x")*(H11="x")+($I$2:$I$101="x")*(I11="x")+($J$2:$J$101="x")*(J11="x")+($K$2:$K$101="x")*(K11="x")+($L$2:$L$101="x")*(L11="x")+($M$2:$M$101="x")*(M11="x"))&gt;0))&gt;1),"السائق مشغول",IF(AND(O11&lt;&gt;"",SUMPRODUCT(($O$2:$O$101=O11)*($E$2:$E$101&lt;F11)*($F$2:$F$101&gt;E11)*($Q$2:$Q$101&lt;=R11)*($R$2:$R$101&gt;=Q11)*((($G$2:$G$101="x")*(G11="x")+($H$2:$H$101="x")*(H11="x")+($I$2:$I$101="x")*(I11="x")+($J$2:$J$101="x")*(J11="x")+($K$2:$K$101="x")*(K11="x")+($L$2:$L$101="x")*(L11="x")+($M$2:$M$101="x")*(M11="x"))&gt;0))&gt;1),"المركبة مشغولة","سليم")))</f>
      </c>
    </row>
    <row r="12" spans="1:19" x14ac:dyDescent="0.25">
      <c r="A12" s="11"/>
      <c r="B12" s="12"/>
      <c r="C12" s="12"/>
      <c r="D12" s="12"/>
      <c r="E12" s="13"/>
      <c r="F12" s="13"/>
      <c r="G12" s="16"/>
      <c r="H12" s="16"/>
      <c r="I12" s="16"/>
      <c r="J12" s="16"/>
      <c r="K12" s="16"/>
      <c r="L12" s="16"/>
      <c r="M12" s="16"/>
      <c r="N12" s="12"/>
      <c r="O12" s="12"/>
      <c r="P12" s="17"/>
      <c r="Q12" s="18"/>
      <c r="R12" s="18"/>
      <c r="S12" s="19">
        <f>IF(OR(A12="",E12="",F12=""),"",IF(AND(N12&lt;&gt;"",SUMPRODUCT(($N$2:$N$101=N12)*($E$2:$E$101&lt;F12)*($F$2:$F$101&gt;E12)*($Q$2:$Q$101&lt;=R12)*($R$2:$R$101&gt;=Q12)*((($G$2:$G$101="x")*(G12="x")+($H$2:$H$101="x")*(H12="x")+($I$2:$I$101="x")*(I12="x")+($J$2:$J$101="x")*(J12="x")+($K$2:$K$101="x")*(K12="x")+($L$2:$L$101="x")*(L12="x")+($M$2:$M$101="x")*(M12="x"))&gt;0))&gt;1),"السائق مشغول",IF(AND(O12&lt;&gt;"",SUMPRODUCT(($O$2:$O$101=O12)*($E$2:$E$101&lt;F12)*($F$2:$F$101&gt;E12)*($Q$2:$Q$101&lt;=R12)*($R$2:$R$101&gt;=Q12)*((($G$2:$G$101="x")*(G12="x")+($H$2:$H$101="x")*(H12="x")+($I$2:$I$101="x")*(I12="x")+($J$2:$J$101="x")*(J12="x")+($K$2:$K$101="x")*(K12="x")+($L$2:$L$101="x")*(L12="x")+($M$2:$M$101="x")*(M12="x"))&gt;0))&gt;1),"المركبة مشغولة","سليم")))</f>
      </c>
    </row>
    <row r="13" spans="1:19" x14ac:dyDescent="0.25">
      <c r="A13" s="11"/>
      <c r="B13" s="12"/>
      <c r="C13" s="12"/>
      <c r="D13" s="12"/>
      <c r="E13" s="13"/>
      <c r="F13" s="13"/>
      <c r="G13" s="16"/>
      <c r="H13" s="16"/>
      <c r="I13" s="16"/>
      <c r="J13" s="16"/>
      <c r="K13" s="16"/>
      <c r="L13" s="16"/>
      <c r="M13" s="16"/>
      <c r="N13" s="12"/>
      <c r="O13" s="12"/>
      <c r="P13" s="17"/>
      <c r="Q13" s="18"/>
      <c r="R13" s="18"/>
      <c r="S13" s="19">
        <f>IF(OR(A13="",E13="",F13=""),"",IF(AND(N13&lt;&gt;"",SUMPRODUCT(($N$2:$N$101=N13)*($E$2:$E$101&lt;F13)*($F$2:$F$101&gt;E13)*($Q$2:$Q$101&lt;=R13)*($R$2:$R$101&gt;=Q13)*((($G$2:$G$101="x")*(G13="x")+($H$2:$H$101="x")*(H13="x")+($I$2:$I$101="x")*(I13="x")+($J$2:$J$101="x")*(J13="x")+($K$2:$K$101="x")*(K13="x")+($L$2:$L$101="x")*(L13="x")+($M$2:$M$101="x")*(M13="x"))&gt;0))&gt;1),"السائق مشغول",IF(AND(O13&lt;&gt;"",SUMPRODUCT(($O$2:$O$101=O13)*($E$2:$E$101&lt;F13)*($F$2:$F$101&gt;E13)*($Q$2:$Q$101&lt;=R13)*($R$2:$R$101&gt;=Q13)*((($G$2:$G$101="x")*(G13="x")+($H$2:$H$101="x")*(H13="x")+($I$2:$I$101="x")*(I13="x")+($J$2:$J$101="x")*(J13="x")+($K$2:$K$101="x")*(K13="x")+($L$2:$L$101="x")*(L13="x")+($M$2:$M$101="x")*(M13="x"))&gt;0))&gt;1),"المركبة مشغولة","سليم")))</f>
      </c>
    </row>
    <row r="14" spans="1:19" x14ac:dyDescent="0.25">
      <c r="A14" s="11"/>
      <c r="B14" s="12"/>
      <c r="C14" s="12"/>
      <c r="D14" s="12"/>
      <c r="E14" s="13"/>
      <c r="F14" s="13"/>
      <c r="G14" s="16"/>
      <c r="H14" s="16"/>
      <c r="I14" s="16"/>
      <c r="J14" s="16"/>
      <c r="K14" s="16"/>
      <c r="L14" s="16"/>
      <c r="M14" s="16"/>
      <c r="N14" s="12"/>
      <c r="O14" s="12"/>
      <c r="P14" s="17"/>
      <c r="Q14" s="18"/>
      <c r="R14" s="18"/>
      <c r="S14" s="19">
        <f>IF(OR(A14="",E14="",F14=""),"",IF(AND(N14&lt;&gt;"",SUMPRODUCT(($N$2:$N$101=N14)*($E$2:$E$101&lt;F14)*($F$2:$F$101&gt;E14)*($Q$2:$Q$101&lt;=R14)*($R$2:$R$101&gt;=Q14)*((($G$2:$G$101="x")*(G14="x")+($H$2:$H$101="x")*(H14="x")+($I$2:$I$101="x")*(I14="x")+($J$2:$J$101="x")*(J14="x")+($K$2:$K$101="x")*(K14="x")+($L$2:$L$101="x")*(L14="x")+($M$2:$M$101="x")*(M14="x"))&gt;0))&gt;1),"السائق مشغول",IF(AND(O14&lt;&gt;"",SUMPRODUCT(($O$2:$O$101=O14)*($E$2:$E$101&lt;F14)*($F$2:$F$101&gt;E14)*($Q$2:$Q$101&lt;=R14)*($R$2:$R$101&gt;=Q14)*((($G$2:$G$101="x")*(G14="x")+($H$2:$H$101="x")*(H14="x")+($I$2:$I$101="x")*(I14="x")+($J$2:$J$101="x")*(J14="x")+($K$2:$K$101="x")*(K14="x")+($L$2:$L$101="x")*(L14="x")+($M$2:$M$101="x")*(M14="x"))&gt;0))&gt;1),"المركبة مشغولة","سليم")))</f>
      </c>
    </row>
    <row r="15" spans="1:19" x14ac:dyDescent="0.25">
      <c r="A15" s="11"/>
      <c r="B15" s="12"/>
      <c r="C15" s="12"/>
      <c r="D15" s="12"/>
      <c r="E15" s="13"/>
      <c r="F15" s="13"/>
      <c r="G15" s="16"/>
      <c r="H15" s="16"/>
      <c r="I15" s="16"/>
      <c r="J15" s="16"/>
      <c r="K15" s="16"/>
      <c r="L15" s="16"/>
      <c r="M15" s="16"/>
      <c r="N15" s="12"/>
      <c r="O15" s="12"/>
      <c r="P15" s="17"/>
      <c r="Q15" s="18"/>
      <c r="R15" s="18"/>
      <c r="S15" s="19">
        <f>IF(OR(A15="",E15="",F15=""),"",IF(AND(N15&lt;&gt;"",SUMPRODUCT(($N$2:$N$101=N15)*($E$2:$E$101&lt;F15)*($F$2:$F$101&gt;E15)*($Q$2:$Q$101&lt;=R15)*($R$2:$R$101&gt;=Q15)*((($G$2:$G$101="x")*(G15="x")+($H$2:$H$101="x")*(H15="x")+($I$2:$I$101="x")*(I15="x")+($J$2:$J$101="x")*(J15="x")+($K$2:$K$101="x")*(K15="x")+($L$2:$L$101="x")*(L15="x")+($M$2:$M$101="x")*(M15="x"))&gt;0))&gt;1),"السائق مشغول",IF(AND(O15&lt;&gt;"",SUMPRODUCT(($O$2:$O$101=O15)*($E$2:$E$101&lt;F15)*($F$2:$F$101&gt;E15)*($Q$2:$Q$101&lt;=R15)*($R$2:$R$101&gt;=Q15)*((($G$2:$G$101="x")*(G15="x")+($H$2:$H$101="x")*(H15="x")+($I$2:$I$101="x")*(I15="x")+($J$2:$J$101="x")*(J15="x")+($K$2:$K$101="x")*(K15="x")+($L$2:$L$101="x")*(L15="x")+($M$2:$M$101="x")*(M15="x"))&gt;0))&gt;1),"المركبة مشغولة","سليم")))</f>
      </c>
    </row>
    <row r="16" spans="1:19" x14ac:dyDescent="0.25">
      <c r="A16" s="11"/>
      <c r="B16" s="12"/>
      <c r="C16" s="12"/>
      <c r="D16" s="12"/>
      <c r="E16" s="13"/>
      <c r="F16" s="13"/>
      <c r="G16" s="16"/>
      <c r="H16" s="16"/>
      <c r="I16" s="16"/>
      <c r="J16" s="16"/>
      <c r="K16" s="16"/>
      <c r="L16" s="16"/>
      <c r="M16" s="16"/>
      <c r="N16" s="12"/>
      <c r="O16" s="12"/>
      <c r="P16" s="17"/>
      <c r="Q16" s="18"/>
      <c r="R16" s="18"/>
      <c r="S16" s="19">
        <f>IF(OR(A16="",E16="",F16=""),"",IF(AND(N16&lt;&gt;"",SUMPRODUCT(($N$2:$N$101=N16)*($E$2:$E$101&lt;F16)*($F$2:$F$101&gt;E16)*($Q$2:$Q$101&lt;=R16)*($R$2:$R$101&gt;=Q16)*((($G$2:$G$101="x")*(G16="x")+($H$2:$H$101="x")*(H16="x")+($I$2:$I$101="x")*(I16="x")+($J$2:$J$101="x")*(J16="x")+($K$2:$K$101="x")*(K16="x")+($L$2:$L$101="x")*(L16="x")+($M$2:$M$101="x")*(M16="x"))&gt;0))&gt;1),"السائق مشغول",IF(AND(O16&lt;&gt;"",SUMPRODUCT(($O$2:$O$101=O16)*($E$2:$E$101&lt;F16)*($F$2:$F$101&gt;E16)*($Q$2:$Q$101&lt;=R16)*($R$2:$R$101&gt;=Q16)*((($G$2:$G$101="x")*(G16="x")+($H$2:$H$101="x")*(H16="x")+($I$2:$I$101="x")*(I16="x")+($J$2:$J$101="x")*(J16="x")+($K$2:$K$101="x")*(K16="x")+($L$2:$L$101="x")*(L16="x")+($M$2:$M$101="x")*(M16="x"))&gt;0))&gt;1),"المركبة مشغولة","سليم")))</f>
      </c>
    </row>
    <row r="17" spans="1:19" x14ac:dyDescent="0.25">
      <c r="A17" s="11"/>
      <c r="B17" s="12"/>
      <c r="C17" s="12"/>
      <c r="D17" s="12"/>
      <c r="E17" s="13"/>
      <c r="F17" s="13"/>
      <c r="G17" s="16"/>
      <c r="H17" s="16"/>
      <c r="I17" s="16"/>
      <c r="J17" s="16"/>
      <c r="K17" s="16"/>
      <c r="L17" s="16"/>
      <c r="M17" s="16"/>
      <c r="N17" s="12"/>
      <c r="O17" s="12"/>
      <c r="P17" s="17"/>
      <c r="Q17" s="18"/>
      <c r="R17" s="18"/>
      <c r="S17" s="19">
        <f>IF(OR(A17="",E17="",F17=""),"",IF(AND(N17&lt;&gt;"",SUMPRODUCT(($N$2:$N$101=N17)*($E$2:$E$101&lt;F17)*($F$2:$F$101&gt;E17)*($Q$2:$Q$101&lt;=R17)*($R$2:$R$101&gt;=Q17)*((($G$2:$G$101="x")*(G17="x")+($H$2:$H$101="x")*(H17="x")+($I$2:$I$101="x")*(I17="x")+($J$2:$J$101="x")*(J17="x")+($K$2:$K$101="x")*(K17="x")+($L$2:$L$101="x")*(L17="x")+($M$2:$M$101="x")*(M17="x"))&gt;0))&gt;1),"السائق مشغول",IF(AND(O17&lt;&gt;"",SUMPRODUCT(($O$2:$O$101=O17)*($E$2:$E$101&lt;F17)*($F$2:$F$101&gt;E17)*($Q$2:$Q$101&lt;=R17)*($R$2:$R$101&gt;=Q17)*((($G$2:$G$101="x")*(G17="x")+($H$2:$H$101="x")*(H17="x")+($I$2:$I$101="x")*(I17="x")+($J$2:$J$101="x")*(J17="x")+($K$2:$K$101="x")*(K17="x")+($L$2:$L$101="x")*(L17="x")+($M$2:$M$101="x")*(M17="x"))&gt;0))&gt;1),"المركبة مشغولة","سليم")))</f>
      </c>
    </row>
    <row r="18" spans="1:19" x14ac:dyDescent="0.25">
      <c r="A18" s="11"/>
      <c r="B18" s="12"/>
      <c r="C18" s="12"/>
      <c r="D18" s="12"/>
      <c r="E18" s="13"/>
      <c r="F18" s="13"/>
      <c r="G18" s="16"/>
      <c r="H18" s="16"/>
      <c r="I18" s="16"/>
      <c r="J18" s="16"/>
      <c r="K18" s="16"/>
      <c r="L18" s="16"/>
      <c r="M18" s="16"/>
      <c r="N18" s="12"/>
      <c r="O18" s="12"/>
      <c r="P18" s="17"/>
      <c r="Q18" s="18"/>
      <c r="R18" s="18"/>
      <c r="S18" s="19">
        <f>IF(OR(A18="",E18="",F18=""),"",IF(AND(N18&lt;&gt;"",SUMPRODUCT(($N$2:$N$101=N18)*($E$2:$E$101&lt;F18)*($F$2:$F$101&gt;E18)*($Q$2:$Q$101&lt;=R18)*($R$2:$R$101&gt;=Q18)*((($G$2:$G$101="x")*(G18="x")+($H$2:$H$101="x")*(H18="x")+($I$2:$I$101="x")*(I18="x")+($J$2:$J$101="x")*(J18="x")+($K$2:$K$101="x")*(K18="x")+($L$2:$L$101="x")*(L18="x")+($M$2:$M$101="x")*(M18="x"))&gt;0))&gt;1),"السائق مشغول",IF(AND(O18&lt;&gt;"",SUMPRODUCT(($O$2:$O$101=O18)*($E$2:$E$101&lt;F18)*($F$2:$F$101&gt;E18)*($Q$2:$Q$101&lt;=R18)*($R$2:$R$101&gt;=Q18)*((($G$2:$G$101="x")*(G18="x")+($H$2:$H$101="x")*(H18="x")+($I$2:$I$101="x")*(I18="x")+($J$2:$J$101="x")*(J18="x")+($K$2:$K$101="x")*(K18="x")+($L$2:$L$101="x")*(L18="x")+($M$2:$M$101="x")*(M18="x"))&gt;0))&gt;1),"المركبة مشغولة","سليم")))</f>
      </c>
    </row>
    <row r="19" spans="1:19" x14ac:dyDescent="0.25">
      <c r="A19" s="11"/>
      <c r="B19" s="12"/>
      <c r="C19" s="12"/>
      <c r="D19" s="12"/>
      <c r="E19" s="13"/>
      <c r="F19" s="13"/>
      <c r="G19" s="16"/>
      <c r="H19" s="16"/>
      <c r="I19" s="16"/>
      <c r="J19" s="16"/>
      <c r="K19" s="16"/>
      <c r="L19" s="16"/>
      <c r="M19" s="16"/>
      <c r="N19" s="12"/>
      <c r="O19" s="12"/>
      <c r="P19" s="17"/>
      <c r="Q19" s="18"/>
      <c r="R19" s="18"/>
      <c r="S19" s="19">
        <f>IF(OR(A19="",E19="",F19=""),"",IF(AND(N19&lt;&gt;"",SUMPRODUCT(($N$2:$N$101=N19)*($E$2:$E$101&lt;F19)*($F$2:$F$101&gt;E19)*($Q$2:$Q$101&lt;=R19)*($R$2:$R$101&gt;=Q19)*((($G$2:$G$101="x")*(G19="x")+($H$2:$H$101="x")*(H19="x")+($I$2:$I$101="x")*(I19="x")+($J$2:$J$101="x")*(J19="x")+($K$2:$K$101="x")*(K19="x")+($L$2:$L$101="x")*(L19="x")+($M$2:$M$101="x")*(M19="x"))&gt;0))&gt;1),"السائق مشغول",IF(AND(O19&lt;&gt;"",SUMPRODUCT(($O$2:$O$101=O19)*($E$2:$E$101&lt;F19)*($F$2:$F$101&gt;E19)*($Q$2:$Q$101&lt;=R19)*($R$2:$R$101&gt;=Q19)*((($G$2:$G$101="x")*(G19="x")+($H$2:$H$101="x")*(H19="x")+($I$2:$I$101="x")*(I19="x")+($J$2:$J$101="x")*(J19="x")+($K$2:$K$101="x")*(K19="x")+($L$2:$L$101="x")*(L19="x")+($M$2:$M$101="x")*(M19="x"))&gt;0))&gt;1),"المركبة مشغولة","سليم")))</f>
      </c>
    </row>
    <row r="20" spans="1:19" x14ac:dyDescent="0.25">
      <c r="A20" s="11"/>
      <c r="B20" s="12"/>
      <c r="C20" s="12"/>
      <c r="D20" s="12"/>
      <c r="E20" s="13"/>
      <c r="F20" s="13"/>
      <c r="G20" s="16"/>
      <c r="H20" s="16"/>
      <c r="I20" s="16"/>
      <c r="J20" s="16"/>
      <c r="K20" s="16"/>
      <c r="L20" s="16"/>
      <c r="M20" s="16"/>
      <c r="N20" s="12"/>
      <c r="O20" s="12"/>
      <c r="P20" s="17"/>
      <c r="Q20" s="18"/>
      <c r="R20" s="18"/>
      <c r="S20" s="19">
        <f>IF(OR(A20="",E20="",F20=""),"",IF(AND(N20&lt;&gt;"",SUMPRODUCT(($N$2:$N$101=N20)*($E$2:$E$101&lt;F20)*($F$2:$F$101&gt;E20)*($Q$2:$Q$101&lt;=R20)*($R$2:$R$101&gt;=Q20)*((($G$2:$G$101="x")*(G20="x")+($H$2:$H$101="x")*(H20="x")+($I$2:$I$101="x")*(I20="x")+($J$2:$J$101="x")*(J20="x")+($K$2:$K$101="x")*(K20="x")+($L$2:$L$101="x")*(L20="x")+($M$2:$M$101="x")*(M20="x"))&gt;0))&gt;1),"السائق مشغول",IF(AND(O20&lt;&gt;"",SUMPRODUCT(($O$2:$O$101=O20)*($E$2:$E$101&lt;F20)*($F$2:$F$101&gt;E20)*($Q$2:$Q$101&lt;=R20)*($R$2:$R$101&gt;=Q20)*((($G$2:$G$101="x")*(G20="x")+($H$2:$H$101="x")*(H20="x")+($I$2:$I$101="x")*(I20="x")+($J$2:$J$101="x")*(J20="x")+($K$2:$K$101="x")*(K20="x")+($L$2:$L$101="x")*(L20="x")+($M$2:$M$101="x")*(M20="x"))&gt;0))&gt;1),"المركبة مشغولة","سليم")))</f>
      </c>
    </row>
    <row r="21" spans="1:19" x14ac:dyDescent="0.25">
      <c r="A21" s="11"/>
      <c r="B21" s="12"/>
      <c r="C21" s="12"/>
      <c r="D21" s="12"/>
      <c r="E21" s="13"/>
      <c r="F21" s="13"/>
      <c r="G21" s="16"/>
      <c r="H21" s="16"/>
      <c r="I21" s="16"/>
      <c r="J21" s="16"/>
      <c r="K21" s="16"/>
      <c r="L21" s="16"/>
      <c r="M21" s="16"/>
      <c r="N21" s="12"/>
      <c r="O21" s="12"/>
      <c r="P21" s="17"/>
      <c r="Q21" s="18"/>
      <c r="R21" s="18"/>
      <c r="S21" s="19">
        <f>IF(OR(A21="",E21="",F21=""),"",IF(AND(N21&lt;&gt;"",SUMPRODUCT(($N$2:$N$101=N21)*($E$2:$E$101&lt;F21)*($F$2:$F$101&gt;E21)*($Q$2:$Q$101&lt;=R21)*($R$2:$R$101&gt;=Q21)*((($G$2:$G$101="x")*(G21="x")+($H$2:$H$101="x")*(H21="x")+($I$2:$I$101="x")*(I21="x")+($J$2:$J$101="x")*(J21="x")+($K$2:$K$101="x")*(K21="x")+($L$2:$L$101="x")*(L21="x")+($M$2:$M$101="x")*(M21="x"))&gt;0))&gt;1),"السائق مشغول",IF(AND(O21&lt;&gt;"",SUMPRODUCT(($O$2:$O$101=O21)*($E$2:$E$101&lt;F21)*($F$2:$F$101&gt;E21)*($Q$2:$Q$101&lt;=R21)*($R$2:$R$101&gt;=Q21)*((($G$2:$G$101="x")*(G21="x")+($H$2:$H$101="x")*(H21="x")+($I$2:$I$101="x")*(I21="x")+($J$2:$J$101="x")*(J21="x")+($K$2:$K$101="x")*(K21="x")+($L$2:$L$101="x")*(L21="x")+($M$2:$M$101="x")*(M21="x"))&gt;0))&gt;1),"المركبة مشغولة","سليم")))</f>
      </c>
    </row>
    <row r="22" spans="1:19" x14ac:dyDescent="0.25">
      <c r="A22" s="11"/>
      <c r="B22" s="12"/>
      <c r="C22" s="12"/>
      <c r="D22" s="12"/>
      <c r="E22" s="13"/>
      <c r="F22" s="13"/>
      <c r="G22" s="16"/>
      <c r="H22" s="16"/>
      <c r="I22" s="16"/>
      <c r="J22" s="16"/>
      <c r="K22" s="16"/>
      <c r="L22" s="16"/>
      <c r="M22" s="16"/>
      <c r="N22" s="12"/>
      <c r="O22" s="12"/>
      <c r="P22" s="17"/>
      <c r="Q22" s="18"/>
      <c r="R22" s="18"/>
      <c r="S22" s="19">
        <f>IF(OR(A22="",E22="",F22=""),"",IF(AND(N22&lt;&gt;"",SUMPRODUCT(($N$2:$N$101=N22)*($E$2:$E$101&lt;F22)*($F$2:$F$101&gt;E22)*($Q$2:$Q$101&lt;=R22)*($R$2:$R$101&gt;=Q22)*((($G$2:$G$101="x")*(G22="x")+($H$2:$H$101="x")*(H22="x")+($I$2:$I$101="x")*(I22="x")+($J$2:$J$101="x")*(J22="x")+($K$2:$K$101="x")*(K22="x")+($L$2:$L$101="x")*(L22="x")+($M$2:$M$101="x")*(M22="x"))&gt;0))&gt;1),"السائق مشغول",IF(AND(O22&lt;&gt;"",SUMPRODUCT(($O$2:$O$101=O22)*($E$2:$E$101&lt;F22)*($F$2:$F$101&gt;E22)*($Q$2:$Q$101&lt;=R22)*($R$2:$R$101&gt;=Q22)*((($G$2:$G$101="x")*(G22="x")+($H$2:$H$101="x")*(H22="x")+($I$2:$I$101="x")*(I22="x")+($J$2:$J$101="x")*(J22="x")+($K$2:$K$101="x")*(K22="x")+($L$2:$L$101="x")*(L22="x")+($M$2:$M$101="x")*(M22="x"))&gt;0))&gt;1),"المركبة مشغولة","سليم")))</f>
      </c>
    </row>
    <row r="23" spans="1:19" x14ac:dyDescent="0.25">
      <c r="A23" s="11"/>
      <c r="B23" s="12"/>
      <c r="C23" s="12"/>
      <c r="D23" s="12"/>
      <c r="E23" s="13"/>
      <c r="F23" s="13"/>
      <c r="G23" s="16"/>
      <c r="H23" s="16"/>
      <c r="I23" s="16"/>
      <c r="J23" s="16"/>
      <c r="K23" s="16"/>
      <c r="L23" s="16"/>
      <c r="M23" s="16"/>
      <c r="N23" s="12"/>
      <c r="O23" s="12"/>
      <c r="P23" s="17"/>
      <c r="Q23" s="18"/>
      <c r="R23" s="18"/>
      <c r="S23" s="19">
        <f>IF(OR(A23="",E23="",F23=""),"",IF(AND(N23&lt;&gt;"",SUMPRODUCT(($N$2:$N$101=N23)*($E$2:$E$101&lt;F23)*($F$2:$F$101&gt;E23)*($Q$2:$Q$101&lt;=R23)*($R$2:$R$101&gt;=Q23)*((($G$2:$G$101="x")*(G23="x")+($H$2:$H$101="x")*(H23="x")+($I$2:$I$101="x")*(I23="x")+($J$2:$J$101="x")*(J23="x")+($K$2:$K$101="x")*(K23="x")+($L$2:$L$101="x")*(L23="x")+($M$2:$M$101="x")*(M23="x"))&gt;0))&gt;1),"السائق مشغول",IF(AND(O23&lt;&gt;"",SUMPRODUCT(($O$2:$O$101=O23)*($E$2:$E$101&lt;F23)*($F$2:$F$101&gt;E23)*($Q$2:$Q$101&lt;=R23)*($R$2:$R$101&gt;=Q23)*((($G$2:$G$101="x")*(G23="x")+($H$2:$H$101="x")*(H23="x")+($I$2:$I$101="x")*(I23="x")+($J$2:$J$101="x")*(J23="x")+($K$2:$K$101="x")*(K23="x")+($L$2:$L$101="x")*(L23="x")+($M$2:$M$101="x")*(M23="x"))&gt;0))&gt;1),"المركبة مشغولة","سليم")))</f>
      </c>
    </row>
    <row r="24" spans="1:19" x14ac:dyDescent="0.25">
      <c r="A24" s="11"/>
      <c r="B24" s="12"/>
      <c r="C24" s="12"/>
      <c r="D24" s="12"/>
      <c r="E24" s="13"/>
      <c r="F24" s="13"/>
      <c r="G24" s="16"/>
      <c r="H24" s="16"/>
      <c r="I24" s="16"/>
      <c r="J24" s="16"/>
      <c r="K24" s="16"/>
      <c r="L24" s="16"/>
      <c r="M24" s="16"/>
      <c r="N24" s="12"/>
      <c r="O24" s="12"/>
      <c r="P24" s="17"/>
      <c r="Q24" s="18"/>
      <c r="R24" s="18"/>
      <c r="S24" s="19">
        <f>IF(OR(A24="",E24="",F24=""),"",IF(AND(N24&lt;&gt;"",SUMPRODUCT(($N$2:$N$101=N24)*($E$2:$E$101&lt;F24)*($F$2:$F$101&gt;E24)*($Q$2:$Q$101&lt;=R24)*($R$2:$R$101&gt;=Q24)*((($G$2:$G$101="x")*(G24="x")+($H$2:$H$101="x")*(H24="x")+($I$2:$I$101="x")*(I24="x")+($J$2:$J$101="x")*(J24="x")+($K$2:$K$101="x")*(K24="x")+($L$2:$L$101="x")*(L24="x")+($M$2:$M$101="x")*(M24="x"))&gt;0))&gt;1),"السائق مشغول",IF(AND(O24&lt;&gt;"",SUMPRODUCT(($O$2:$O$101=O24)*($E$2:$E$101&lt;F24)*($F$2:$F$101&gt;E24)*($Q$2:$Q$101&lt;=R24)*($R$2:$R$101&gt;=Q24)*((($G$2:$G$101="x")*(G24="x")+($H$2:$H$101="x")*(H24="x")+($I$2:$I$101="x")*(I24="x")+($J$2:$J$101="x")*(J24="x")+($K$2:$K$101="x")*(K24="x")+($L$2:$L$101="x")*(L24="x")+($M$2:$M$101="x")*(M24="x"))&gt;0))&gt;1),"المركبة مشغولة","سليم")))</f>
      </c>
    </row>
    <row r="25" spans="1:19" x14ac:dyDescent="0.25">
      <c r="A25" s="11"/>
      <c r="B25" s="12"/>
      <c r="C25" s="12"/>
      <c r="D25" s="12"/>
      <c r="E25" s="13"/>
      <c r="F25" s="13"/>
      <c r="G25" s="16"/>
      <c r="H25" s="16"/>
      <c r="I25" s="16"/>
      <c r="J25" s="16"/>
      <c r="K25" s="16"/>
      <c r="L25" s="16"/>
      <c r="M25" s="16"/>
      <c r="N25" s="12"/>
      <c r="O25" s="12"/>
      <c r="P25" s="17"/>
      <c r="Q25" s="18"/>
      <c r="R25" s="18"/>
      <c r="S25" s="19">
        <f>IF(OR(A25="",E25="",F25=""),"",IF(AND(N25&lt;&gt;"",SUMPRODUCT(($N$2:$N$101=N25)*($E$2:$E$101&lt;F25)*($F$2:$F$101&gt;E25)*($Q$2:$Q$101&lt;=R25)*($R$2:$R$101&gt;=Q25)*((($G$2:$G$101="x")*(G25="x")+($H$2:$H$101="x")*(H25="x")+($I$2:$I$101="x")*(I25="x")+($J$2:$J$101="x")*(J25="x")+($K$2:$K$101="x")*(K25="x")+($L$2:$L$101="x")*(L25="x")+($M$2:$M$101="x")*(M25="x"))&gt;0))&gt;1),"السائق مشغول",IF(AND(O25&lt;&gt;"",SUMPRODUCT(($O$2:$O$101=O25)*($E$2:$E$101&lt;F25)*($F$2:$F$101&gt;E25)*($Q$2:$Q$101&lt;=R25)*($R$2:$R$101&gt;=Q25)*((($G$2:$G$101="x")*(G25="x")+($H$2:$H$101="x")*(H25="x")+($I$2:$I$101="x")*(I25="x")+($J$2:$J$101="x")*(J25="x")+($K$2:$K$101="x")*(K25="x")+($L$2:$L$101="x")*(L25="x")+($M$2:$M$101="x")*(M25="x"))&gt;0))&gt;1),"المركبة مشغولة","سليم")))</f>
      </c>
    </row>
    <row r="26" spans="1:19" x14ac:dyDescent="0.25">
      <c r="A26" s="11"/>
      <c r="B26" s="12"/>
      <c r="C26" s="12"/>
      <c r="D26" s="12"/>
      <c r="E26" s="13"/>
      <c r="F26" s="13"/>
      <c r="G26" s="16"/>
      <c r="H26" s="16"/>
      <c r="I26" s="16"/>
      <c r="J26" s="16"/>
      <c r="K26" s="16"/>
      <c r="L26" s="16"/>
      <c r="M26" s="16"/>
      <c r="N26" s="12"/>
      <c r="O26" s="12"/>
      <c r="P26" s="17"/>
      <c r="Q26" s="18"/>
      <c r="R26" s="18"/>
      <c r="S26" s="19">
        <f>IF(OR(A26="",E26="",F26=""),"",IF(AND(N26&lt;&gt;"",SUMPRODUCT(($N$2:$N$101=N26)*($E$2:$E$101&lt;F26)*($F$2:$F$101&gt;E26)*($Q$2:$Q$101&lt;=R26)*($R$2:$R$101&gt;=Q26)*((($G$2:$G$101="x")*(G26="x")+($H$2:$H$101="x")*(H26="x")+($I$2:$I$101="x")*(I26="x")+($J$2:$J$101="x")*(J26="x")+($K$2:$K$101="x")*(K26="x")+($L$2:$L$101="x")*(L26="x")+($M$2:$M$101="x")*(M26="x"))&gt;0))&gt;1),"السائق مشغول",IF(AND(O26&lt;&gt;"",SUMPRODUCT(($O$2:$O$101=O26)*($E$2:$E$101&lt;F26)*($F$2:$F$101&gt;E26)*($Q$2:$Q$101&lt;=R26)*($R$2:$R$101&gt;=Q26)*((($G$2:$G$101="x")*(G26="x")+($H$2:$H$101="x")*(H26="x")+($I$2:$I$101="x")*(I26="x")+($J$2:$J$101="x")*(J26="x")+($K$2:$K$101="x")*(K26="x")+($L$2:$L$101="x")*(L26="x")+($M$2:$M$101="x")*(M26="x"))&gt;0))&gt;1),"المركبة مشغولة","سليم")))</f>
      </c>
    </row>
    <row r="27" spans="1:19" x14ac:dyDescent="0.25">
      <c r="A27" s="11"/>
      <c r="B27" s="12"/>
      <c r="C27" s="12"/>
      <c r="D27" s="12"/>
      <c r="E27" s="13"/>
      <c r="F27" s="13"/>
      <c r="G27" s="16"/>
      <c r="H27" s="16"/>
      <c r="I27" s="16"/>
      <c r="J27" s="16"/>
      <c r="K27" s="16"/>
      <c r="L27" s="16"/>
      <c r="M27" s="16"/>
      <c r="N27" s="12"/>
      <c r="O27" s="12"/>
      <c r="P27" s="17"/>
      <c r="Q27" s="18"/>
      <c r="R27" s="18"/>
      <c r="S27" s="19">
        <f>IF(OR(A27="",E27="",F27=""),"",IF(AND(N27&lt;&gt;"",SUMPRODUCT(($N$2:$N$101=N27)*($E$2:$E$101&lt;F27)*($F$2:$F$101&gt;E27)*($Q$2:$Q$101&lt;=R27)*($R$2:$R$101&gt;=Q27)*((($G$2:$G$101="x")*(G27="x")+($H$2:$H$101="x")*(H27="x")+($I$2:$I$101="x")*(I27="x")+($J$2:$J$101="x")*(J27="x")+($K$2:$K$101="x")*(K27="x")+($L$2:$L$101="x")*(L27="x")+($M$2:$M$101="x")*(M27="x"))&gt;0))&gt;1),"السائق مشغول",IF(AND(O27&lt;&gt;"",SUMPRODUCT(($O$2:$O$101=O27)*($E$2:$E$101&lt;F27)*($F$2:$F$101&gt;E27)*($Q$2:$Q$101&lt;=R27)*($R$2:$R$101&gt;=Q27)*((($G$2:$G$101="x")*(G27="x")+($H$2:$H$101="x")*(H27="x")+($I$2:$I$101="x")*(I27="x")+($J$2:$J$101="x")*(J27="x")+($K$2:$K$101="x")*(K27="x")+($L$2:$L$101="x")*(L27="x")+($M$2:$M$101="x")*(M27="x"))&gt;0))&gt;1),"المركبة مشغولة","سليم")))</f>
      </c>
    </row>
    <row r="28" spans="1:19" x14ac:dyDescent="0.25">
      <c r="A28" s="11"/>
      <c r="B28" s="12"/>
      <c r="C28" s="12"/>
      <c r="D28" s="12"/>
      <c r="E28" s="13"/>
      <c r="F28" s="13"/>
      <c r="G28" s="16"/>
      <c r="H28" s="16"/>
      <c r="I28" s="16"/>
      <c r="J28" s="16"/>
      <c r="K28" s="16"/>
      <c r="L28" s="16"/>
      <c r="M28" s="16"/>
      <c r="N28" s="12"/>
      <c r="O28" s="12"/>
      <c r="P28" s="17"/>
      <c r="Q28" s="18"/>
      <c r="R28" s="18"/>
      <c r="S28" s="19">
        <f>IF(OR(A28="",E28="",F28=""),"",IF(AND(N28&lt;&gt;"",SUMPRODUCT(($N$2:$N$101=N28)*($E$2:$E$101&lt;F28)*($F$2:$F$101&gt;E28)*($Q$2:$Q$101&lt;=R28)*($R$2:$R$101&gt;=Q28)*((($G$2:$G$101="x")*(G28="x")+($H$2:$H$101="x")*(H28="x")+($I$2:$I$101="x")*(I28="x")+($J$2:$J$101="x")*(J28="x")+($K$2:$K$101="x")*(K28="x")+($L$2:$L$101="x")*(L28="x")+($M$2:$M$101="x")*(M28="x"))&gt;0))&gt;1),"السائق مشغول",IF(AND(O28&lt;&gt;"",SUMPRODUCT(($O$2:$O$101=O28)*($E$2:$E$101&lt;F28)*($F$2:$F$101&gt;E28)*($Q$2:$Q$101&lt;=R28)*($R$2:$R$101&gt;=Q28)*((($G$2:$G$101="x")*(G28="x")+($H$2:$H$101="x")*(H28="x")+($I$2:$I$101="x")*(I28="x")+($J$2:$J$101="x")*(J28="x")+($K$2:$K$101="x")*(K28="x")+($L$2:$L$101="x")*(L28="x")+($M$2:$M$101="x")*(M28="x"))&gt;0))&gt;1),"المركبة مشغولة","سليم")))</f>
      </c>
    </row>
    <row r="29" spans="1:19" x14ac:dyDescent="0.25">
      <c r="A29" s="11"/>
      <c r="B29" s="12"/>
      <c r="C29" s="12"/>
      <c r="D29" s="12"/>
      <c r="E29" s="13"/>
      <c r="F29" s="13"/>
      <c r="G29" s="16"/>
      <c r="H29" s="16"/>
      <c r="I29" s="16"/>
      <c r="J29" s="16"/>
      <c r="K29" s="16"/>
      <c r="L29" s="16"/>
      <c r="M29" s="16"/>
      <c r="N29" s="12"/>
      <c r="O29" s="12"/>
      <c r="P29" s="17"/>
      <c r="Q29" s="18"/>
      <c r="R29" s="18"/>
      <c r="S29" s="19">
        <f>IF(OR(A29="",E29="",F29=""),"",IF(AND(N29&lt;&gt;"",SUMPRODUCT(($N$2:$N$101=N29)*($E$2:$E$101&lt;F29)*($F$2:$F$101&gt;E29)*($Q$2:$Q$101&lt;=R29)*($R$2:$R$101&gt;=Q29)*((($G$2:$G$101="x")*(G29="x")+($H$2:$H$101="x")*(H29="x")+($I$2:$I$101="x")*(I29="x")+($J$2:$J$101="x")*(J29="x")+($K$2:$K$101="x")*(K29="x")+($L$2:$L$101="x")*(L29="x")+($M$2:$M$101="x")*(M29="x"))&gt;0))&gt;1),"السائق مشغول",IF(AND(O29&lt;&gt;"",SUMPRODUCT(($O$2:$O$101=O29)*($E$2:$E$101&lt;F29)*($F$2:$F$101&gt;E29)*($Q$2:$Q$101&lt;=R29)*($R$2:$R$101&gt;=Q29)*((($G$2:$G$101="x")*(G29="x")+($H$2:$H$101="x")*(H29="x")+($I$2:$I$101="x")*(I29="x")+($J$2:$J$101="x")*(J29="x")+($K$2:$K$101="x")*(K29="x")+($L$2:$L$101="x")*(L29="x")+($M$2:$M$101="x")*(M29="x"))&gt;0))&gt;1),"المركبة مشغولة","سليم")))</f>
      </c>
    </row>
    <row r="30" spans="1:19" x14ac:dyDescent="0.25">
      <c r="A30" s="11"/>
      <c r="B30" s="12"/>
      <c r="C30" s="12"/>
      <c r="D30" s="12"/>
      <c r="E30" s="13"/>
      <c r="F30" s="13"/>
      <c r="G30" s="16"/>
      <c r="H30" s="16"/>
      <c r="I30" s="16"/>
      <c r="J30" s="16"/>
      <c r="K30" s="16"/>
      <c r="L30" s="16"/>
      <c r="M30" s="16"/>
      <c r="N30" s="12"/>
      <c r="O30" s="12"/>
      <c r="P30" s="17"/>
      <c r="Q30" s="18"/>
      <c r="R30" s="18"/>
      <c r="S30" s="19">
        <f>IF(OR(A30="",E30="",F30=""),"",IF(AND(N30&lt;&gt;"",SUMPRODUCT(($N$2:$N$101=N30)*($E$2:$E$101&lt;F30)*($F$2:$F$101&gt;E30)*($Q$2:$Q$101&lt;=R30)*($R$2:$R$101&gt;=Q30)*((($G$2:$G$101="x")*(G30="x")+($H$2:$H$101="x")*(H30="x")+($I$2:$I$101="x")*(I30="x")+($J$2:$J$101="x")*(J30="x")+($K$2:$K$101="x")*(K30="x")+($L$2:$L$101="x")*(L30="x")+($M$2:$M$101="x")*(M30="x"))&gt;0))&gt;1),"السائق مشغول",IF(AND(O30&lt;&gt;"",SUMPRODUCT(($O$2:$O$101=O30)*($E$2:$E$101&lt;F30)*($F$2:$F$101&gt;E30)*($Q$2:$Q$101&lt;=R30)*($R$2:$R$101&gt;=Q30)*((($G$2:$G$101="x")*(G30="x")+($H$2:$H$101="x")*(H30="x")+($I$2:$I$101="x")*(I30="x")+($J$2:$J$101="x")*(J30="x")+($K$2:$K$101="x")*(K30="x")+($L$2:$L$101="x")*(L30="x")+($M$2:$M$101="x")*(M30="x"))&gt;0))&gt;1),"المركبة مشغولة","سليم")))</f>
      </c>
    </row>
    <row r="31" spans="1:19" x14ac:dyDescent="0.25">
      <c r="A31" s="11"/>
      <c r="B31" s="12"/>
      <c r="C31" s="12"/>
      <c r="D31" s="12"/>
      <c r="E31" s="13"/>
      <c r="F31" s="13"/>
      <c r="G31" s="16"/>
      <c r="H31" s="16"/>
      <c r="I31" s="16"/>
      <c r="J31" s="16"/>
      <c r="K31" s="16"/>
      <c r="L31" s="16"/>
      <c r="M31" s="16"/>
      <c r="N31" s="12"/>
      <c r="O31" s="12"/>
      <c r="P31" s="17"/>
      <c r="Q31" s="18"/>
      <c r="R31" s="18"/>
      <c r="S31" s="19">
        <f>IF(OR(A31="",E31="",F31=""),"",IF(AND(N31&lt;&gt;"",SUMPRODUCT(($N$2:$N$101=N31)*($E$2:$E$101&lt;F31)*($F$2:$F$101&gt;E31)*($Q$2:$Q$101&lt;=R31)*($R$2:$R$101&gt;=Q31)*((($G$2:$G$101="x")*(G31="x")+($H$2:$H$101="x")*(H31="x")+($I$2:$I$101="x")*(I31="x")+($J$2:$J$101="x")*(J31="x")+($K$2:$K$101="x")*(K31="x")+($L$2:$L$101="x")*(L31="x")+($M$2:$M$101="x")*(M31="x"))&gt;0))&gt;1),"السائق مشغول",IF(AND(O31&lt;&gt;"",SUMPRODUCT(($O$2:$O$101=O31)*($E$2:$E$101&lt;F31)*($F$2:$F$101&gt;E31)*($Q$2:$Q$101&lt;=R31)*($R$2:$R$101&gt;=Q31)*((($G$2:$G$101="x")*(G31="x")+($H$2:$H$101="x")*(H31="x")+($I$2:$I$101="x")*(I31="x")+($J$2:$J$101="x")*(J31="x")+($K$2:$K$101="x")*(K31="x")+($L$2:$L$101="x")*(L31="x")+($M$2:$M$101="x")*(M31="x"))&gt;0))&gt;1),"المركبة مشغولة","سليم")))</f>
      </c>
    </row>
    <row r="32" spans="1:19" x14ac:dyDescent="0.25">
      <c r="A32" s="11"/>
      <c r="B32" s="12"/>
      <c r="C32" s="12"/>
      <c r="D32" s="12"/>
      <c r="E32" s="13"/>
      <c r="F32" s="13"/>
      <c r="G32" s="16"/>
      <c r="H32" s="16"/>
      <c r="I32" s="16"/>
      <c r="J32" s="16"/>
      <c r="K32" s="16"/>
      <c r="L32" s="16"/>
      <c r="M32" s="16"/>
      <c r="N32" s="12"/>
      <c r="O32" s="12"/>
      <c r="P32" s="17"/>
      <c r="Q32" s="18"/>
      <c r="R32" s="18"/>
      <c r="S32" s="19">
        <f>IF(OR(A32="",E32="",F32=""),"",IF(AND(N32&lt;&gt;"",SUMPRODUCT(($N$2:$N$101=N32)*($E$2:$E$101&lt;F32)*($F$2:$F$101&gt;E32)*($Q$2:$Q$101&lt;=R32)*($R$2:$R$101&gt;=Q32)*((($G$2:$G$101="x")*(G32="x")+($H$2:$H$101="x")*(H32="x")+($I$2:$I$101="x")*(I32="x")+($J$2:$J$101="x")*(J32="x")+($K$2:$K$101="x")*(K32="x")+($L$2:$L$101="x")*(L32="x")+($M$2:$M$101="x")*(M32="x"))&gt;0))&gt;1),"السائق مشغول",IF(AND(O32&lt;&gt;"",SUMPRODUCT(($O$2:$O$101=O32)*($E$2:$E$101&lt;F32)*($F$2:$F$101&gt;E32)*($Q$2:$Q$101&lt;=R32)*($R$2:$R$101&gt;=Q32)*((($G$2:$G$101="x")*(G32="x")+($H$2:$H$101="x")*(H32="x")+($I$2:$I$101="x")*(I32="x")+($J$2:$J$101="x")*(J32="x")+($K$2:$K$101="x")*(K32="x")+($L$2:$L$101="x")*(L32="x")+($M$2:$M$101="x")*(M32="x"))&gt;0))&gt;1),"المركبة مشغولة","سليم")))</f>
      </c>
    </row>
    <row r="33" spans="1:19" x14ac:dyDescent="0.25">
      <c r="A33" s="11"/>
      <c r="B33" s="12"/>
      <c r="C33" s="12"/>
      <c r="D33" s="12"/>
      <c r="E33" s="13"/>
      <c r="F33" s="13"/>
      <c r="G33" s="16"/>
      <c r="H33" s="16"/>
      <c r="I33" s="16"/>
      <c r="J33" s="16"/>
      <c r="K33" s="16"/>
      <c r="L33" s="16"/>
      <c r="M33" s="16"/>
      <c r="N33" s="12"/>
      <c r="O33" s="12"/>
      <c r="P33" s="17"/>
      <c r="Q33" s="18"/>
      <c r="R33" s="18"/>
      <c r="S33" s="19">
        <f>IF(OR(A33="",E33="",F33=""),"",IF(AND(N33&lt;&gt;"",SUMPRODUCT(($N$2:$N$101=N33)*($E$2:$E$101&lt;F33)*($F$2:$F$101&gt;E33)*($Q$2:$Q$101&lt;=R33)*($R$2:$R$101&gt;=Q33)*((($G$2:$G$101="x")*(G33="x")+($H$2:$H$101="x")*(H33="x")+($I$2:$I$101="x")*(I33="x")+($J$2:$J$101="x")*(J33="x")+($K$2:$K$101="x")*(K33="x")+($L$2:$L$101="x")*(L33="x")+($M$2:$M$101="x")*(M33="x"))&gt;0))&gt;1),"السائق مشغول",IF(AND(O33&lt;&gt;"",SUMPRODUCT(($O$2:$O$101=O33)*($E$2:$E$101&lt;F33)*($F$2:$F$101&gt;E33)*($Q$2:$Q$101&lt;=R33)*($R$2:$R$101&gt;=Q33)*((($G$2:$G$101="x")*(G33="x")+($H$2:$H$101="x")*(H33="x")+($I$2:$I$101="x")*(I33="x")+($J$2:$J$101="x")*(J33="x")+($K$2:$K$101="x")*(K33="x")+($L$2:$L$101="x")*(L33="x")+($M$2:$M$101="x")*(M33="x"))&gt;0))&gt;1),"المركبة مشغولة","سليم")))</f>
      </c>
    </row>
    <row r="34" spans="1:19" x14ac:dyDescent="0.25">
      <c r="A34" s="11"/>
      <c r="B34" s="12"/>
      <c r="C34" s="12"/>
      <c r="D34" s="12"/>
      <c r="E34" s="13"/>
      <c r="F34" s="13"/>
      <c r="G34" s="16"/>
      <c r="H34" s="16"/>
      <c r="I34" s="16"/>
      <c r="J34" s="16"/>
      <c r="K34" s="16"/>
      <c r="L34" s="16"/>
      <c r="M34" s="16"/>
      <c r="N34" s="12"/>
      <c r="O34" s="12"/>
      <c r="P34" s="17"/>
      <c r="Q34" s="18"/>
      <c r="R34" s="18"/>
      <c r="S34" s="19">
        <f>IF(OR(A34="",E34="",F34=""),"",IF(AND(N34&lt;&gt;"",SUMPRODUCT(($N$2:$N$101=N34)*($E$2:$E$101&lt;F34)*($F$2:$F$101&gt;E34)*($Q$2:$Q$101&lt;=R34)*($R$2:$R$101&gt;=Q34)*((($G$2:$G$101="x")*(G34="x")+($H$2:$H$101="x")*(H34="x")+($I$2:$I$101="x")*(I34="x")+($J$2:$J$101="x")*(J34="x")+($K$2:$K$101="x")*(K34="x")+($L$2:$L$101="x")*(L34="x")+($M$2:$M$101="x")*(M34="x"))&gt;0))&gt;1),"السائق مشغول",IF(AND(O34&lt;&gt;"",SUMPRODUCT(($O$2:$O$101=O34)*($E$2:$E$101&lt;F34)*($F$2:$F$101&gt;E34)*($Q$2:$Q$101&lt;=R34)*($R$2:$R$101&gt;=Q34)*((($G$2:$G$101="x")*(G34="x")+($H$2:$H$101="x")*(H34="x")+($I$2:$I$101="x")*(I34="x")+($J$2:$J$101="x")*(J34="x")+($K$2:$K$101="x")*(K34="x")+($L$2:$L$101="x")*(L34="x")+($M$2:$M$101="x")*(M34="x"))&gt;0))&gt;1),"المركبة مشغولة","سليم")))</f>
      </c>
    </row>
    <row r="35" spans="1:19" x14ac:dyDescent="0.25">
      <c r="A35" s="11"/>
      <c r="B35" s="12"/>
      <c r="C35" s="12"/>
      <c r="D35" s="12"/>
      <c r="E35" s="13"/>
      <c r="F35" s="13"/>
      <c r="G35" s="16"/>
      <c r="H35" s="16"/>
      <c r="I35" s="16"/>
      <c r="J35" s="16"/>
      <c r="K35" s="16"/>
      <c r="L35" s="16"/>
      <c r="M35" s="16"/>
      <c r="N35" s="12"/>
      <c r="O35" s="12"/>
      <c r="P35" s="17"/>
      <c r="Q35" s="18"/>
      <c r="R35" s="18"/>
      <c r="S35" s="19">
        <f>IF(OR(A35="",E35="",F35=""),"",IF(AND(N35&lt;&gt;"",SUMPRODUCT(($N$2:$N$101=N35)*($E$2:$E$101&lt;F35)*($F$2:$F$101&gt;E35)*($Q$2:$Q$101&lt;=R35)*($R$2:$R$101&gt;=Q35)*((($G$2:$G$101="x")*(G35="x")+($H$2:$H$101="x")*(H35="x")+($I$2:$I$101="x")*(I35="x")+($J$2:$J$101="x")*(J35="x")+($K$2:$K$101="x")*(K35="x")+($L$2:$L$101="x")*(L35="x")+($M$2:$M$101="x")*(M35="x"))&gt;0))&gt;1),"السائق مشغول",IF(AND(O35&lt;&gt;"",SUMPRODUCT(($O$2:$O$101=O35)*($E$2:$E$101&lt;F35)*($F$2:$F$101&gt;E35)*($Q$2:$Q$101&lt;=R35)*($R$2:$R$101&gt;=Q35)*((($G$2:$G$101="x")*(G35="x")+($H$2:$H$101="x")*(H35="x")+($I$2:$I$101="x")*(I35="x")+($J$2:$J$101="x")*(J35="x")+($K$2:$K$101="x")*(K35="x")+($L$2:$L$101="x")*(L35="x")+($M$2:$M$101="x")*(M35="x"))&gt;0))&gt;1),"المركبة مشغولة","سليم")))</f>
      </c>
    </row>
    <row r="36" spans="1:19" x14ac:dyDescent="0.25">
      <c r="A36" s="11"/>
      <c r="B36" s="12"/>
      <c r="C36" s="12"/>
      <c r="D36" s="12"/>
      <c r="E36" s="13"/>
      <c r="F36" s="13"/>
      <c r="G36" s="16"/>
      <c r="H36" s="16"/>
      <c r="I36" s="16"/>
      <c r="J36" s="16"/>
      <c r="K36" s="16"/>
      <c r="L36" s="16"/>
      <c r="M36" s="16"/>
      <c r="N36" s="12"/>
      <c r="O36" s="12"/>
      <c r="P36" s="17"/>
      <c r="Q36" s="18"/>
      <c r="R36" s="18"/>
      <c r="S36" s="19">
        <f>IF(OR(A36="",E36="",F36=""),"",IF(AND(N36&lt;&gt;"",SUMPRODUCT(($N$2:$N$101=N36)*($E$2:$E$101&lt;F36)*($F$2:$F$101&gt;E36)*($Q$2:$Q$101&lt;=R36)*($R$2:$R$101&gt;=Q36)*((($G$2:$G$101="x")*(G36="x")+($H$2:$H$101="x")*(H36="x")+($I$2:$I$101="x")*(I36="x")+($J$2:$J$101="x")*(J36="x")+($K$2:$K$101="x")*(K36="x")+($L$2:$L$101="x")*(L36="x")+($M$2:$M$101="x")*(M36="x"))&gt;0))&gt;1),"السائق مشغول",IF(AND(O36&lt;&gt;"",SUMPRODUCT(($O$2:$O$101=O36)*($E$2:$E$101&lt;F36)*($F$2:$F$101&gt;E36)*($Q$2:$Q$101&lt;=R36)*($R$2:$R$101&gt;=Q36)*((($G$2:$G$101="x")*(G36="x")+($H$2:$H$101="x")*(H36="x")+($I$2:$I$101="x")*(I36="x")+($J$2:$J$101="x")*(J36="x")+($K$2:$K$101="x")*(K36="x")+($L$2:$L$101="x")*(L36="x")+($M$2:$M$101="x")*(M36="x"))&gt;0))&gt;1),"المركبة مشغولة","سليم")))</f>
      </c>
    </row>
    <row r="37" spans="1:19" x14ac:dyDescent="0.25">
      <c r="A37" s="11"/>
      <c r="B37" s="12"/>
      <c r="C37" s="12"/>
      <c r="D37" s="12"/>
      <c r="E37" s="13"/>
      <c r="F37" s="13"/>
      <c r="G37" s="16"/>
      <c r="H37" s="16"/>
      <c r="I37" s="16"/>
      <c r="J37" s="16"/>
      <c r="K37" s="16"/>
      <c r="L37" s="16"/>
      <c r="M37" s="16"/>
      <c r="N37" s="12"/>
      <c r="O37" s="12"/>
      <c r="P37" s="17"/>
      <c r="Q37" s="18"/>
      <c r="R37" s="18"/>
      <c r="S37" s="19">
        <f>IF(OR(A37="",E37="",F37=""),"",IF(AND(N37&lt;&gt;"",SUMPRODUCT(($N$2:$N$101=N37)*($E$2:$E$101&lt;F37)*($F$2:$F$101&gt;E37)*($Q$2:$Q$101&lt;=R37)*($R$2:$R$101&gt;=Q37)*((($G$2:$G$101="x")*(G37="x")+($H$2:$H$101="x")*(H37="x")+($I$2:$I$101="x")*(I37="x")+($J$2:$J$101="x")*(J37="x")+($K$2:$K$101="x")*(K37="x")+($L$2:$L$101="x")*(L37="x")+($M$2:$M$101="x")*(M37="x"))&gt;0))&gt;1),"السائق مشغول",IF(AND(O37&lt;&gt;"",SUMPRODUCT(($O$2:$O$101=O37)*($E$2:$E$101&lt;F37)*($F$2:$F$101&gt;E37)*($Q$2:$Q$101&lt;=R37)*($R$2:$R$101&gt;=Q37)*((($G$2:$G$101="x")*(G37="x")+($H$2:$H$101="x")*(H37="x")+($I$2:$I$101="x")*(I37="x")+($J$2:$J$101="x")*(J37="x")+($K$2:$K$101="x")*(K37="x")+($L$2:$L$101="x")*(L37="x")+($M$2:$M$101="x")*(M37="x"))&gt;0))&gt;1),"المركبة مشغولة","سليم")))</f>
      </c>
    </row>
    <row r="38" spans="1:19" x14ac:dyDescent="0.25">
      <c r="A38" s="11"/>
      <c r="B38" s="12"/>
      <c r="C38" s="12"/>
      <c r="D38" s="12"/>
      <c r="E38" s="13"/>
      <c r="F38" s="13"/>
      <c r="G38" s="16"/>
      <c r="H38" s="16"/>
      <c r="I38" s="16"/>
      <c r="J38" s="16"/>
      <c r="K38" s="16"/>
      <c r="L38" s="16"/>
      <c r="M38" s="16"/>
      <c r="N38" s="12"/>
      <c r="O38" s="12"/>
      <c r="P38" s="17"/>
      <c r="Q38" s="18"/>
      <c r="R38" s="18"/>
      <c r="S38" s="19">
        <f>IF(OR(A38="",E38="",F38=""),"",IF(AND(N38&lt;&gt;"",SUMPRODUCT(($N$2:$N$101=N38)*($E$2:$E$101&lt;F38)*($F$2:$F$101&gt;E38)*($Q$2:$Q$101&lt;=R38)*($R$2:$R$101&gt;=Q38)*((($G$2:$G$101="x")*(G38="x")+($H$2:$H$101="x")*(H38="x")+($I$2:$I$101="x")*(I38="x")+($J$2:$J$101="x")*(J38="x")+($K$2:$K$101="x")*(K38="x")+($L$2:$L$101="x")*(L38="x")+($M$2:$M$101="x")*(M38="x"))&gt;0))&gt;1),"السائق مشغول",IF(AND(O38&lt;&gt;"",SUMPRODUCT(($O$2:$O$101=O38)*($E$2:$E$101&lt;F38)*($F$2:$F$101&gt;E38)*($Q$2:$Q$101&lt;=R38)*($R$2:$R$101&gt;=Q38)*((($G$2:$G$101="x")*(G38="x")+($H$2:$H$101="x")*(H38="x")+($I$2:$I$101="x")*(I38="x")+($J$2:$J$101="x")*(J38="x")+($K$2:$K$101="x")*(K38="x")+($L$2:$L$101="x")*(L38="x")+($M$2:$M$101="x")*(M38="x"))&gt;0))&gt;1),"المركبة مشغولة","سليم")))</f>
      </c>
    </row>
    <row r="39" spans="1:19" x14ac:dyDescent="0.25">
      <c r="A39" s="11"/>
      <c r="B39" s="12"/>
      <c r="C39" s="12"/>
      <c r="D39" s="12"/>
      <c r="E39" s="13"/>
      <c r="F39" s="13"/>
      <c r="G39" s="16"/>
      <c r="H39" s="16"/>
      <c r="I39" s="16"/>
      <c r="J39" s="16"/>
      <c r="K39" s="16"/>
      <c r="L39" s="16"/>
      <c r="M39" s="16"/>
      <c r="N39" s="12"/>
      <c r="O39" s="12"/>
      <c r="P39" s="17"/>
      <c r="Q39" s="18"/>
      <c r="R39" s="18"/>
      <c r="S39" s="19">
        <f>IF(OR(A39="",E39="",F39=""),"",IF(AND(N39&lt;&gt;"",SUMPRODUCT(($N$2:$N$101=N39)*($E$2:$E$101&lt;F39)*($F$2:$F$101&gt;E39)*($Q$2:$Q$101&lt;=R39)*($R$2:$R$101&gt;=Q39)*((($G$2:$G$101="x")*(G39="x")+($H$2:$H$101="x")*(H39="x")+($I$2:$I$101="x")*(I39="x")+($J$2:$J$101="x")*(J39="x")+($K$2:$K$101="x")*(K39="x")+($L$2:$L$101="x")*(L39="x")+($M$2:$M$101="x")*(M39="x"))&gt;0))&gt;1),"السائق مشغول",IF(AND(O39&lt;&gt;"",SUMPRODUCT(($O$2:$O$101=O39)*($E$2:$E$101&lt;F39)*($F$2:$F$101&gt;E39)*($Q$2:$Q$101&lt;=R39)*($R$2:$R$101&gt;=Q39)*((($G$2:$G$101="x")*(G39="x")+($H$2:$H$101="x")*(H39="x")+($I$2:$I$101="x")*(I39="x")+($J$2:$J$101="x")*(J39="x")+($K$2:$K$101="x")*(K39="x")+($L$2:$L$101="x")*(L39="x")+($M$2:$M$101="x")*(M39="x"))&gt;0))&gt;1),"المركبة مشغولة","سليم")))</f>
      </c>
    </row>
    <row r="40" spans="1:19" x14ac:dyDescent="0.25">
      <c r="A40" s="11"/>
      <c r="B40" s="12"/>
      <c r="C40" s="12"/>
      <c r="D40" s="12"/>
      <c r="E40" s="13"/>
      <c r="F40" s="13"/>
      <c r="G40" s="16"/>
      <c r="H40" s="16"/>
      <c r="I40" s="16"/>
      <c r="J40" s="16"/>
      <c r="K40" s="16"/>
      <c r="L40" s="16"/>
      <c r="M40" s="16"/>
      <c r="N40" s="12"/>
      <c r="O40" s="12"/>
      <c r="P40" s="17"/>
      <c r="Q40" s="18"/>
      <c r="R40" s="18"/>
      <c r="S40" s="19">
        <f>IF(OR(A40="",E40="",F40=""),"",IF(AND(N40&lt;&gt;"",SUMPRODUCT(($N$2:$N$101=N40)*($E$2:$E$101&lt;F40)*($F$2:$F$101&gt;E40)*($Q$2:$Q$101&lt;=R40)*($R$2:$R$101&gt;=Q40)*((($G$2:$G$101="x")*(G40="x")+($H$2:$H$101="x")*(H40="x")+($I$2:$I$101="x")*(I40="x")+($J$2:$J$101="x")*(J40="x")+($K$2:$K$101="x")*(K40="x")+($L$2:$L$101="x")*(L40="x")+($M$2:$M$101="x")*(M40="x"))&gt;0))&gt;1),"السائق مشغول",IF(AND(O40&lt;&gt;"",SUMPRODUCT(($O$2:$O$101=O40)*($E$2:$E$101&lt;F40)*($F$2:$F$101&gt;E40)*($Q$2:$Q$101&lt;=R40)*($R$2:$R$101&gt;=Q40)*((($G$2:$G$101="x")*(G40="x")+($H$2:$H$101="x")*(H40="x")+($I$2:$I$101="x")*(I40="x")+($J$2:$J$101="x")*(J40="x")+($K$2:$K$101="x")*(K40="x")+($L$2:$L$101="x")*(L40="x")+($M$2:$M$101="x")*(M40="x"))&gt;0))&gt;1),"المركبة مشغولة","سليم")))</f>
      </c>
    </row>
    <row r="41" spans="1:19" x14ac:dyDescent="0.25">
      <c r="A41" s="11"/>
      <c r="B41" s="12"/>
      <c r="C41" s="12"/>
      <c r="D41" s="12"/>
      <c r="E41" s="13"/>
      <c r="F41" s="13"/>
      <c r="G41" s="16"/>
      <c r="H41" s="16"/>
      <c r="I41" s="16"/>
      <c r="J41" s="16"/>
      <c r="K41" s="16"/>
      <c r="L41" s="16"/>
      <c r="M41" s="16"/>
      <c r="N41" s="12"/>
      <c r="O41" s="12"/>
      <c r="P41" s="17"/>
      <c r="Q41" s="18"/>
      <c r="R41" s="18"/>
      <c r="S41" s="19">
        <f>IF(OR(A41="",E41="",F41=""),"",IF(AND(N41&lt;&gt;"",SUMPRODUCT(($N$2:$N$101=N41)*($E$2:$E$101&lt;F41)*($F$2:$F$101&gt;E41)*($Q$2:$Q$101&lt;=R41)*($R$2:$R$101&gt;=Q41)*((($G$2:$G$101="x")*(G41="x")+($H$2:$H$101="x")*(H41="x")+($I$2:$I$101="x")*(I41="x")+($J$2:$J$101="x")*(J41="x")+($K$2:$K$101="x")*(K41="x")+($L$2:$L$101="x")*(L41="x")+($M$2:$M$101="x")*(M41="x"))&gt;0))&gt;1),"السائق مشغول",IF(AND(O41&lt;&gt;"",SUMPRODUCT(($O$2:$O$101=O41)*($E$2:$E$101&lt;F41)*($F$2:$F$101&gt;E41)*($Q$2:$Q$101&lt;=R41)*($R$2:$R$101&gt;=Q41)*((($G$2:$G$101="x")*(G41="x")+($H$2:$H$101="x")*(H41="x")+($I$2:$I$101="x")*(I41="x")+($J$2:$J$101="x")*(J41="x")+($K$2:$K$101="x")*(K41="x")+($L$2:$L$101="x")*(L41="x")+($M$2:$M$101="x")*(M41="x"))&gt;0))&gt;1),"المركبة مشغولة","سليم")))</f>
      </c>
    </row>
    <row r="42" spans="1:19" x14ac:dyDescent="0.25">
      <c r="A42" s="11"/>
      <c r="B42" s="12"/>
      <c r="C42" s="12"/>
      <c r="D42" s="12"/>
      <c r="E42" s="13"/>
      <c r="F42" s="13"/>
      <c r="G42" s="16"/>
      <c r="H42" s="16"/>
      <c r="I42" s="16"/>
      <c r="J42" s="16"/>
      <c r="K42" s="16"/>
      <c r="L42" s="16"/>
      <c r="M42" s="16"/>
      <c r="N42" s="12"/>
      <c r="O42" s="12"/>
      <c r="P42" s="17"/>
      <c r="Q42" s="18"/>
      <c r="R42" s="18"/>
      <c r="S42" s="19">
        <f>IF(OR(A42="",E42="",F42=""),"",IF(AND(N42&lt;&gt;"",SUMPRODUCT(($N$2:$N$101=N42)*($E$2:$E$101&lt;F42)*($F$2:$F$101&gt;E42)*($Q$2:$Q$101&lt;=R42)*($R$2:$R$101&gt;=Q42)*((($G$2:$G$101="x")*(G42="x")+($H$2:$H$101="x")*(H42="x")+($I$2:$I$101="x")*(I42="x")+($J$2:$J$101="x")*(J42="x")+($K$2:$K$101="x")*(K42="x")+($L$2:$L$101="x")*(L42="x")+($M$2:$M$101="x")*(M42="x"))&gt;0))&gt;1),"السائق مشغول",IF(AND(O42&lt;&gt;"",SUMPRODUCT(($O$2:$O$101=O42)*($E$2:$E$101&lt;F42)*($F$2:$F$101&gt;E42)*($Q$2:$Q$101&lt;=R42)*($R$2:$R$101&gt;=Q42)*((($G$2:$G$101="x")*(G42="x")+($H$2:$H$101="x")*(H42="x")+($I$2:$I$101="x")*(I42="x")+($J$2:$J$101="x")*(J42="x")+($K$2:$K$101="x")*(K42="x")+($L$2:$L$101="x")*(L42="x")+($M$2:$M$101="x")*(M42="x"))&gt;0))&gt;1),"المركبة مشغولة","سليم")))</f>
      </c>
    </row>
    <row r="43" spans="1:19" x14ac:dyDescent="0.25">
      <c r="A43" s="11"/>
      <c r="B43" s="12"/>
      <c r="C43" s="12"/>
      <c r="D43" s="12"/>
      <c r="E43" s="13"/>
      <c r="F43" s="13"/>
      <c r="G43" s="16"/>
      <c r="H43" s="16"/>
      <c r="I43" s="16"/>
      <c r="J43" s="16"/>
      <c r="K43" s="16"/>
      <c r="L43" s="16"/>
      <c r="M43" s="16"/>
      <c r="N43" s="12"/>
      <c r="O43" s="12"/>
      <c r="P43" s="17"/>
      <c r="Q43" s="18"/>
      <c r="R43" s="18"/>
      <c r="S43" s="19">
        <f>IF(OR(A43="",E43="",F43=""),"",IF(AND(N43&lt;&gt;"",SUMPRODUCT(($N$2:$N$101=N43)*($E$2:$E$101&lt;F43)*($F$2:$F$101&gt;E43)*($Q$2:$Q$101&lt;=R43)*($R$2:$R$101&gt;=Q43)*((($G$2:$G$101="x")*(G43="x")+($H$2:$H$101="x")*(H43="x")+($I$2:$I$101="x")*(I43="x")+($J$2:$J$101="x")*(J43="x")+($K$2:$K$101="x")*(K43="x")+($L$2:$L$101="x")*(L43="x")+($M$2:$M$101="x")*(M43="x"))&gt;0))&gt;1),"السائق مشغول",IF(AND(O43&lt;&gt;"",SUMPRODUCT(($O$2:$O$101=O43)*($E$2:$E$101&lt;F43)*($F$2:$F$101&gt;E43)*($Q$2:$Q$101&lt;=R43)*($R$2:$R$101&gt;=Q43)*((($G$2:$G$101="x")*(G43="x")+($H$2:$H$101="x")*(H43="x")+($I$2:$I$101="x")*(I43="x")+($J$2:$J$101="x")*(J43="x")+($K$2:$K$101="x")*(K43="x")+($L$2:$L$101="x")*(L43="x")+($M$2:$M$101="x")*(M43="x"))&gt;0))&gt;1),"المركبة مشغولة","سليم")))</f>
      </c>
    </row>
    <row r="44" spans="1:19" x14ac:dyDescent="0.25">
      <c r="A44" s="11"/>
      <c r="B44" s="12"/>
      <c r="C44" s="12"/>
      <c r="D44" s="12"/>
      <c r="E44" s="13"/>
      <c r="F44" s="13"/>
      <c r="G44" s="16"/>
      <c r="H44" s="16"/>
      <c r="I44" s="16"/>
      <c r="J44" s="16"/>
      <c r="K44" s="16"/>
      <c r="L44" s="16"/>
      <c r="M44" s="16"/>
      <c r="N44" s="12"/>
      <c r="O44" s="12"/>
      <c r="P44" s="17"/>
      <c r="Q44" s="18"/>
      <c r="R44" s="18"/>
      <c r="S44" s="19">
        <f>IF(OR(A44="",E44="",F44=""),"",IF(AND(N44&lt;&gt;"",SUMPRODUCT(($N$2:$N$101=N44)*($E$2:$E$101&lt;F44)*($F$2:$F$101&gt;E44)*($Q$2:$Q$101&lt;=R44)*($R$2:$R$101&gt;=Q44)*((($G$2:$G$101="x")*(G44="x")+($H$2:$H$101="x")*(H44="x")+($I$2:$I$101="x")*(I44="x")+($J$2:$J$101="x")*(J44="x")+($K$2:$K$101="x")*(K44="x")+($L$2:$L$101="x")*(L44="x")+($M$2:$M$101="x")*(M44="x"))&gt;0))&gt;1),"السائق مشغول",IF(AND(O44&lt;&gt;"",SUMPRODUCT(($O$2:$O$101=O44)*($E$2:$E$101&lt;F44)*($F$2:$F$101&gt;E44)*($Q$2:$Q$101&lt;=R44)*($R$2:$R$101&gt;=Q44)*((($G$2:$G$101="x")*(G44="x")+($H$2:$H$101="x")*(H44="x")+($I$2:$I$101="x")*(I44="x")+($J$2:$J$101="x")*(J44="x")+($K$2:$K$101="x")*(K44="x")+($L$2:$L$101="x")*(L44="x")+($M$2:$M$101="x")*(M44="x"))&gt;0))&gt;1),"المركبة مشغولة","سليم")))</f>
      </c>
    </row>
    <row r="45" spans="1:19" x14ac:dyDescent="0.25">
      <c r="A45" s="11"/>
      <c r="B45" s="12"/>
      <c r="C45" s="12"/>
      <c r="D45" s="12"/>
      <c r="E45" s="13"/>
      <c r="F45" s="13"/>
      <c r="G45" s="16"/>
      <c r="H45" s="16"/>
      <c r="I45" s="16"/>
      <c r="J45" s="16"/>
      <c r="K45" s="16"/>
      <c r="L45" s="16"/>
      <c r="M45" s="16"/>
      <c r="N45" s="12"/>
      <c r="O45" s="12"/>
      <c r="P45" s="17"/>
      <c r="Q45" s="18"/>
      <c r="R45" s="18"/>
      <c r="S45" s="19">
        <f>IF(OR(A45="",E45="",F45=""),"",IF(AND(N45&lt;&gt;"",SUMPRODUCT(($N$2:$N$101=N45)*($E$2:$E$101&lt;F45)*($F$2:$F$101&gt;E45)*($Q$2:$Q$101&lt;=R45)*($R$2:$R$101&gt;=Q45)*((($G$2:$G$101="x")*(G45="x")+($H$2:$H$101="x")*(H45="x")+($I$2:$I$101="x")*(I45="x")+($J$2:$J$101="x")*(J45="x")+($K$2:$K$101="x")*(K45="x")+($L$2:$L$101="x")*(L45="x")+($M$2:$M$101="x")*(M45="x"))&gt;0))&gt;1),"السائق مشغول",IF(AND(O45&lt;&gt;"",SUMPRODUCT(($O$2:$O$101=O45)*($E$2:$E$101&lt;F45)*($F$2:$F$101&gt;E45)*($Q$2:$Q$101&lt;=R45)*($R$2:$R$101&gt;=Q45)*((($G$2:$G$101="x")*(G45="x")+($H$2:$H$101="x")*(H45="x")+($I$2:$I$101="x")*(I45="x")+($J$2:$J$101="x")*(J45="x")+($K$2:$K$101="x")*(K45="x")+($L$2:$L$101="x")*(L45="x")+($M$2:$M$101="x")*(M45="x"))&gt;0))&gt;1),"المركبة مشغولة","سليم")))</f>
      </c>
    </row>
    <row r="46" spans="1:19" x14ac:dyDescent="0.25">
      <c r="A46" s="11"/>
      <c r="B46" s="12"/>
      <c r="C46" s="12"/>
      <c r="D46" s="12"/>
      <c r="E46" s="13"/>
      <c r="F46" s="13"/>
      <c r="G46" s="16"/>
      <c r="H46" s="16"/>
      <c r="I46" s="16"/>
      <c r="J46" s="16"/>
      <c r="K46" s="16"/>
      <c r="L46" s="16"/>
      <c r="M46" s="16"/>
      <c r="N46" s="12"/>
      <c r="O46" s="12"/>
      <c r="P46" s="17"/>
      <c r="Q46" s="18"/>
      <c r="R46" s="18"/>
      <c r="S46" s="19">
        <f>IF(OR(A46="",E46="",F46=""),"",IF(AND(N46&lt;&gt;"",SUMPRODUCT(($N$2:$N$101=N46)*($E$2:$E$101&lt;F46)*($F$2:$F$101&gt;E46)*($Q$2:$Q$101&lt;=R46)*($R$2:$R$101&gt;=Q46)*((($G$2:$G$101="x")*(G46="x")+($H$2:$H$101="x")*(H46="x")+($I$2:$I$101="x")*(I46="x")+($J$2:$J$101="x")*(J46="x")+($K$2:$K$101="x")*(K46="x")+($L$2:$L$101="x")*(L46="x")+($M$2:$M$101="x")*(M46="x"))&gt;0))&gt;1),"السائق مشغول",IF(AND(O46&lt;&gt;"",SUMPRODUCT(($O$2:$O$101=O46)*($E$2:$E$101&lt;F46)*($F$2:$F$101&gt;E46)*($Q$2:$Q$101&lt;=R46)*($R$2:$R$101&gt;=Q46)*((($G$2:$G$101="x")*(G46="x")+($H$2:$H$101="x")*(H46="x")+($I$2:$I$101="x")*(I46="x")+($J$2:$J$101="x")*(J46="x")+($K$2:$K$101="x")*(K46="x")+($L$2:$L$101="x")*(L46="x")+($M$2:$M$101="x")*(M46="x"))&gt;0))&gt;1),"المركبة مشغولة","سليم")))</f>
      </c>
    </row>
    <row r="47" spans="1:19" x14ac:dyDescent="0.25">
      <c r="A47" s="11"/>
      <c r="B47" s="12"/>
      <c r="C47" s="12"/>
      <c r="D47" s="12"/>
      <c r="E47" s="13"/>
      <c r="F47" s="13"/>
      <c r="G47" s="16"/>
      <c r="H47" s="16"/>
      <c r="I47" s="16"/>
      <c r="J47" s="16"/>
      <c r="K47" s="16"/>
      <c r="L47" s="16"/>
      <c r="M47" s="16"/>
      <c r="N47" s="12"/>
      <c r="O47" s="12"/>
      <c r="P47" s="17"/>
      <c r="Q47" s="18"/>
      <c r="R47" s="18"/>
      <c r="S47" s="19">
        <f>IF(OR(A47="",E47="",F47=""),"",IF(AND(N47&lt;&gt;"",SUMPRODUCT(($N$2:$N$101=N47)*($E$2:$E$101&lt;F47)*($F$2:$F$101&gt;E47)*($Q$2:$Q$101&lt;=R47)*($R$2:$R$101&gt;=Q47)*((($G$2:$G$101="x")*(G47="x")+($H$2:$H$101="x")*(H47="x")+($I$2:$I$101="x")*(I47="x")+($J$2:$J$101="x")*(J47="x")+($K$2:$K$101="x")*(K47="x")+($L$2:$L$101="x")*(L47="x")+($M$2:$M$101="x")*(M47="x"))&gt;0))&gt;1),"السائق مشغول",IF(AND(O47&lt;&gt;"",SUMPRODUCT(($O$2:$O$101=O47)*($E$2:$E$101&lt;F47)*($F$2:$F$101&gt;E47)*($Q$2:$Q$101&lt;=R47)*($R$2:$R$101&gt;=Q47)*((($G$2:$G$101="x")*(G47="x")+($H$2:$H$101="x")*(H47="x")+($I$2:$I$101="x")*(I47="x")+($J$2:$J$101="x")*(J47="x")+($K$2:$K$101="x")*(K47="x")+($L$2:$L$101="x")*(L47="x")+($M$2:$M$101="x")*(M47="x"))&gt;0))&gt;1),"المركبة مشغولة","سليم")))</f>
      </c>
    </row>
    <row r="48" spans="1:19" x14ac:dyDescent="0.25">
      <c r="A48" s="11"/>
      <c r="B48" s="12"/>
      <c r="C48" s="12"/>
      <c r="D48" s="12"/>
      <c r="E48" s="13"/>
      <c r="F48" s="13"/>
      <c r="G48" s="16"/>
      <c r="H48" s="16"/>
      <c r="I48" s="16"/>
      <c r="J48" s="16"/>
      <c r="K48" s="16"/>
      <c r="L48" s="16"/>
      <c r="M48" s="16"/>
      <c r="N48" s="12"/>
      <c r="O48" s="12"/>
      <c r="P48" s="17"/>
      <c r="Q48" s="18"/>
      <c r="R48" s="18"/>
      <c r="S48" s="19">
        <f>IF(OR(A48="",E48="",F48=""),"",IF(AND(N48&lt;&gt;"",SUMPRODUCT(($N$2:$N$101=N48)*($E$2:$E$101&lt;F48)*($F$2:$F$101&gt;E48)*($Q$2:$Q$101&lt;=R48)*($R$2:$R$101&gt;=Q48)*((($G$2:$G$101="x")*(G48="x")+($H$2:$H$101="x")*(H48="x")+($I$2:$I$101="x")*(I48="x")+($J$2:$J$101="x")*(J48="x")+($K$2:$K$101="x")*(K48="x")+($L$2:$L$101="x")*(L48="x")+($M$2:$M$101="x")*(M48="x"))&gt;0))&gt;1),"السائق مشغول",IF(AND(O48&lt;&gt;"",SUMPRODUCT(($O$2:$O$101=O48)*($E$2:$E$101&lt;F48)*($F$2:$F$101&gt;E48)*($Q$2:$Q$101&lt;=R48)*($R$2:$R$101&gt;=Q48)*((($G$2:$G$101="x")*(G48="x")+($H$2:$H$101="x")*(H48="x")+($I$2:$I$101="x")*(I48="x")+($J$2:$J$101="x")*(J48="x")+($K$2:$K$101="x")*(K48="x")+($L$2:$L$101="x")*(L48="x")+($M$2:$M$101="x")*(M48="x"))&gt;0))&gt;1),"المركبة مشغولة","سليم")))</f>
      </c>
    </row>
    <row r="49" spans="1:19" x14ac:dyDescent="0.25">
      <c r="A49" s="11"/>
      <c r="B49" s="12"/>
      <c r="C49" s="12"/>
      <c r="D49" s="12"/>
      <c r="E49" s="13"/>
      <c r="F49" s="13"/>
      <c r="G49" s="16"/>
      <c r="H49" s="16"/>
      <c r="I49" s="16"/>
      <c r="J49" s="16"/>
      <c r="K49" s="16"/>
      <c r="L49" s="16"/>
      <c r="M49" s="16"/>
      <c r="N49" s="12"/>
      <c r="O49" s="12"/>
      <c r="P49" s="17"/>
      <c r="Q49" s="18"/>
      <c r="R49" s="18"/>
      <c r="S49" s="19">
        <f>IF(OR(A49="",E49="",F49=""),"",IF(AND(N49&lt;&gt;"",SUMPRODUCT(($N$2:$N$101=N49)*($E$2:$E$101&lt;F49)*($F$2:$F$101&gt;E49)*($Q$2:$Q$101&lt;=R49)*($R$2:$R$101&gt;=Q49)*((($G$2:$G$101="x")*(G49="x")+($H$2:$H$101="x")*(H49="x")+($I$2:$I$101="x")*(I49="x")+($J$2:$J$101="x")*(J49="x")+($K$2:$K$101="x")*(K49="x")+($L$2:$L$101="x")*(L49="x")+($M$2:$M$101="x")*(M49="x"))&gt;0))&gt;1),"السائق مشغول",IF(AND(O49&lt;&gt;"",SUMPRODUCT(($O$2:$O$101=O49)*($E$2:$E$101&lt;F49)*($F$2:$F$101&gt;E49)*($Q$2:$Q$101&lt;=R49)*($R$2:$R$101&gt;=Q49)*((($G$2:$G$101="x")*(G49="x")+($H$2:$H$101="x")*(H49="x")+($I$2:$I$101="x")*(I49="x")+($J$2:$J$101="x")*(J49="x")+($K$2:$K$101="x")*(K49="x")+($L$2:$L$101="x")*(L49="x")+($M$2:$M$101="x")*(M49="x"))&gt;0))&gt;1),"المركبة مشغولة","سليم")))</f>
      </c>
    </row>
    <row r="50" spans="1:19" x14ac:dyDescent="0.25">
      <c r="A50" s="11"/>
      <c r="B50" s="12"/>
      <c r="C50" s="12"/>
      <c r="D50" s="12"/>
      <c r="E50" s="13"/>
      <c r="F50" s="13"/>
      <c r="G50" s="16"/>
      <c r="H50" s="16"/>
      <c r="I50" s="16"/>
      <c r="J50" s="16"/>
      <c r="K50" s="16"/>
      <c r="L50" s="16"/>
      <c r="M50" s="16"/>
      <c r="N50" s="12"/>
      <c r="O50" s="12"/>
      <c r="P50" s="17"/>
      <c r="Q50" s="18"/>
      <c r="R50" s="18"/>
      <c r="S50" s="19">
        <f>IF(OR(A50="",E50="",F50=""),"",IF(AND(N50&lt;&gt;"",SUMPRODUCT(($N$2:$N$101=N50)*($E$2:$E$101&lt;F50)*($F$2:$F$101&gt;E50)*($Q$2:$Q$101&lt;=R50)*($R$2:$R$101&gt;=Q50)*((($G$2:$G$101="x")*(G50="x")+($H$2:$H$101="x")*(H50="x")+($I$2:$I$101="x")*(I50="x")+($J$2:$J$101="x")*(J50="x")+($K$2:$K$101="x")*(K50="x")+($L$2:$L$101="x")*(L50="x")+($M$2:$M$101="x")*(M50="x"))&gt;0))&gt;1),"السائق مشغول",IF(AND(O50&lt;&gt;"",SUMPRODUCT(($O$2:$O$101=O50)*($E$2:$E$101&lt;F50)*($F$2:$F$101&gt;E50)*($Q$2:$Q$101&lt;=R50)*($R$2:$R$101&gt;=Q50)*((($G$2:$G$101="x")*(G50="x")+($H$2:$H$101="x")*(H50="x")+($I$2:$I$101="x")*(I50="x")+($J$2:$J$101="x")*(J50="x")+($K$2:$K$101="x")*(K50="x")+($L$2:$L$101="x")*(L50="x")+($M$2:$M$101="x")*(M50="x"))&gt;0))&gt;1),"المركبة مشغولة","سليم")))</f>
      </c>
    </row>
    <row r="51" spans="1:19" x14ac:dyDescent="0.25">
      <c r="A51" s="11"/>
      <c r="B51" s="12"/>
      <c r="C51" s="12"/>
      <c r="D51" s="12"/>
      <c r="E51" s="13"/>
      <c r="F51" s="13"/>
      <c r="G51" s="16"/>
      <c r="H51" s="16"/>
      <c r="I51" s="16"/>
      <c r="J51" s="16"/>
      <c r="K51" s="16"/>
      <c r="L51" s="16"/>
      <c r="M51" s="16"/>
      <c r="N51" s="12"/>
      <c r="O51" s="12"/>
      <c r="P51" s="17"/>
      <c r="Q51" s="18"/>
      <c r="R51" s="18"/>
      <c r="S51" s="19">
        <f>IF(OR(A51="",E51="",F51=""),"",IF(AND(N51&lt;&gt;"",SUMPRODUCT(($N$2:$N$101=N51)*($E$2:$E$101&lt;F51)*($F$2:$F$101&gt;E51)*($Q$2:$Q$101&lt;=R51)*($R$2:$R$101&gt;=Q51)*((($G$2:$G$101="x")*(G51="x")+($H$2:$H$101="x")*(H51="x")+($I$2:$I$101="x")*(I51="x")+($J$2:$J$101="x")*(J51="x")+($K$2:$K$101="x")*(K51="x")+($L$2:$L$101="x")*(L51="x")+($M$2:$M$101="x")*(M51="x"))&gt;0))&gt;1),"السائق مشغول",IF(AND(O51&lt;&gt;"",SUMPRODUCT(($O$2:$O$101=O51)*($E$2:$E$101&lt;F51)*($F$2:$F$101&gt;E51)*($Q$2:$Q$101&lt;=R51)*($R$2:$R$101&gt;=Q51)*((($G$2:$G$101="x")*(G51="x")+($H$2:$H$101="x")*(H51="x")+($I$2:$I$101="x")*(I51="x")+($J$2:$J$101="x")*(J51="x")+($K$2:$K$101="x")*(K51="x")+($L$2:$L$101="x")*(L51="x")+($M$2:$M$101="x")*(M51="x"))&gt;0))&gt;1),"المركبة مشغولة","سليم")))</f>
      </c>
    </row>
    <row r="52" spans="1:19" x14ac:dyDescent="0.25">
      <c r="A52" s="11"/>
      <c r="B52" s="12"/>
      <c r="C52" s="12"/>
      <c r="D52" s="12"/>
      <c r="E52" s="13"/>
      <c r="F52" s="13"/>
      <c r="G52" s="16"/>
      <c r="H52" s="16"/>
      <c r="I52" s="16"/>
      <c r="J52" s="16"/>
      <c r="K52" s="16"/>
      <c r="L52" s="16"/>
      <c r="M52" s="16"/>
      <c r="N52" s="12"/>
      <c r="O52" s="12"/>
      <c r="P52" s="17"/>
      <c r="Q52" s="18"/>
      <c r="R52" s="18"/>
      <c r="S52" s="19">
        <f>IF(OR(A52="",E52="",F52=""),"",IF(AND(N52&lt;&gt;"",SUMPRODUCT(($N$2:$N$101=N52)*($E$2:$E$101&lt;F52)*($F$2:$F$101&gt;E52)*($Q$2:$Q$101&lt;=R52)*($R$2:$R$101&gt;=Q52)*((($G$2:$G$101="x")*(G52="x")+($H$2:$H$101="x")*(H52="x")+($I$2:$I$101="x")*(I52="x")+($J$2:$J$101="x")*(J52="x")+($K$2:$K$101="x")*(K52="x")+($L$2:$L$101="x")*(L52="x")+($M$2:$M$101="x")*(M52="x"))&gt;0))&gt;1),"السائق مشغول",IF(AND(O52&lt;&gt;"",SUMPRODUCT(($O$2:$O$101=O52)*($E$2:$E$101&lt;F52)*($F$2:$F$101&gt;E52)*($Q$2:$Q$101&lt;=R52)*($R$2:$R$101&gt;=Q52)*((($G$2:$G$101="x")*(G52="x")+($H$2:$H$101="x")*(H52="x")+($I$2:$I$101="x")*(I52="x")+($J$2:$J$101="x")*(J52="x")+($K$2:$K$101="x")*(K52="x")+($L$2:$L$101="x")*(L52="x")+($M$2:$M$101="x")*(M52="x"))&gt;0))&gt;1),"المركبة مشغولة","سليم")))</f>
      </c>
    </row>
    <row r="53" spans="1:19" x14ac:dyDescent="0.25">
      <c r="A53" s="11"/>
      <c r="B53" s="12"/>
      <c r="C53" s="12"/>
      <c r="D53" s="12"/>
      <c r="E53" s="13"/>
      <c r="F53" s="13"/>
      <c r="G53" s="16"/>
      <c r="H53" s="16"/>
      <c r="I53" s="16"/>
      <c r="J53" s="16"/>
      <c r="K53" s="16"/>
      <c r="L53" s="16"/>
      <c r="M53" s="16"/>
      <c r="N53" s="12"/>
      <c r="O53" s="12"/>
      <c r="P53" s="17"/>
      <c r="Q53" s="18"/>
      <c r="R53" s="18"/>
      <c r="S53" s="19">
        <f>IF(OR(A53="",E53="",F53=""),"",IF(AND(N53&lt;&gt;"",SUMPRODUCT(($N$2:$N$101=N53)*($E$2:$E$101&lt;F53)*($F$2:$F$101&gt;E53)*($Q$2:$Q$101&lt;=R53)*($R$2:$R$101&gt;=Q53)*((($G$2:$G$101="x")*(G53="x")+($H$2:$H$101="x")*(H53="x")+($I$2:$I$101="x")*(I53="x")+($J$2:$J$101="x")*(J53="x")+($K$2:$K$101="x")*(K53="x")+($L$2:$L$101="x")*(L53="x")+($M$2:$M$101="x")*(M53="x"))&gt;0))&gt;1),"السائق مشغول",IF(AND(O53&lt;&gt;"",SUMPRODUCT(($O$2:$O$101=O53)*($E$2:$E$101&lt;F53)*($F$2:$F$101&gt;E53)*($Q$2:$Q$101&lt;=R53)*($R$2:$R$101&gt;=Q53)*((($G$2:$G$101="x")*(G53="x")+($H$2:$H$101="x")*(H53="x")+($I$2:$I$101="x")*(I53="x")+($J$2:$J$101="x")*(J53="x")+($K$2:$K$101="x")*(K53="x")+($L$2:$L$101="x")*(L53="x")+($M$2:$M$101="x")*(M53="x"))&gt;0))&gt;1),"المركبة مشغولة","سليم")))</f>
      </c>
    </row>
    <row r="54" spans="1:19" x14ac:dyDescent="0.25">
      <c r="A54" s="11"/>
      <c r="B54" s="12"/>
      <c r="C54" s="12"/>
      <c r="D54" s="12"/>
      <c r="E54" s="13"/>
      <c r="F54" s="13"/>
      <c r="G54" s="16"/>
      <c r="H54" s="16"/>
      <c r="I54" s="16"/>
      <c r="J54" s="16"/>
      <c r="K54" s="16"/>
      <c r="L54" s="16"/>
      <c r="M54" s="16"/>
      <c r="N54" s="12"/>
      <c r="O54" s="12"/>
      <c r="P54" s="17"/>
      <c r="Q54" s="18"/>
      <c r="R54" s="18"/>
      <c r="S54" s="19">
        <f>IF(OR(A54="",E54="",F54=""),"",IF(AND(N54&lt;&gt;"",SUMPRODUCT(($N$2:$N$101=N54)*($E$2:$E$101&lt;F54)*($F$2:$F$101&gt;E54)*($Q$2:$Q$101&lt;=R54)*($R$2:$R$101&gt;=Q54)*((($G$2:$G$101="x")*(G54="x")+($H$2:$H$101="x")*(H54="x")+($I$2:$I$101="x")*(I54="x")+($J$2:$J$101="x")*(J54="x")+($K$2:$K$101="x")*(K54="x")+($L$2:$L$101="x")*(L54="x")+($M$2:$M$101="x")*(M54="x"))&gt;0))&gt;1),"السائق مشغول",IF(AND(O54&lt;&gt;"",SUMPRODUCT(($O$2:$O$101=O54)*($E$2:$E$101&lt;F54)*($F$2:$F$101&gt;E54)*($Q$2:$Q$101&lt;=R54)*($R$2:$R$101&gt;=Q54)*((($G$2:$G$101="x")*(G54="x")+($H$2:$H$101="x")*(H54="x")+($I$2:$I$101="x")*(I54="x")+($J$2:$J$101="x")*(J54="x")+($K$2:$K$101="x")*(K54="x")+($L$2:$L$101="x")*(L54="x")+($M$2:$M$101="x")*(M54="x"))&gt;0))&gt;1),"المركبة مشغولة","سليم")))</f>
      </c>
    </row>
    <row r="55" spans="1:19" x14ac:dyDescent="0.25">
      <c r="A55" s="11"/>
      <c r="B55" s="12"/>
      <c r="C55" s="12"/>
      <c r="D55" s="12"/>
      <c r="E55" s="13"/>
      <c r="F55" s="13"/>
      <c r="G55" s="16"/>
      <c r="H55" s="16"/>
      <c r="I55" s="16"/>
      <c r="J55" s="16"/>
      <c r="K55" s="16"/>
      <c r="L55" s="16"/>
      <c r="M55" s="16"/>
      <c r="N55" s="12"/>
      <c r="O55" s="12"/>
      <c r="P55" s="17"/>
      <c r="Q55" s="18"/>
      <c r="R55" s="18"/>
      <c r="S55" s="19">
        <f>IF(OR(A55="",E55="",F55=""),"",IF(AND(N55&lt;&gt;"",SUMPRODUCT(($N$2:$N$101=N55)*($E$2:$E$101&lt;F55)*($F$2:$F$101&gt;E55)*($Q$2:$Q$101&lt;=R55)*($R$2:$R$101&gt;=Q55)*((($G$2:$G$101="x")*(G55="x")+($H$2:$H$101="x")*(H55="x")+($I$2:$I$101="x")*(I55="x")+($J$2:$J$101="x")*(J55="x")+($K$2:$K$101="x")*(K55="x")+($L$2:$L$101="x")*(L55="x")+($M$2:$M$101="x")*(M55="x"))&gt;0))&gt;1),"السائق مشغول",IF(AND(O55&lt;&gt;"",SUMPRODUCT(($O$2:$O$101=O55)*($E$2:$E$101&lt;F55)*($F$2:$F$101&gt;E55)*($Q$2:$Q$101&lt;=R55)*($R$2:$R$101&gt;=Q55)*((($G$2:$G$101="x")*(G55="x")+($H$2:$H$101="x")*(H55="x")+($I$2:$I$101="x")*(I55="x")+($J$2:$J$101="x")*(J55="x")+($K$2:$K$101="x")*(K55="x")+($L$2:$L$101="x")*(L55="x")+($M$2:$M$101="x")*(M55="x"))&gt;0))&gt;1),"المركبة مشغولة","سليم")))</f>
      </c>
    </row>
    <row r="56" spans="1:19" x14ac:dyDescent="0.25">
      <c r="A56" s="11"/>
      <c r="B56" s="12"/>
      <c r="C56" s="12"/>
      <c r="D56" s="12"/>
      <c r="E56" s="13"/>
      <c r="F56" s="13"/>
      <c r="G56" s="16"/>
      <c r="H56" s="16"/>
      <c r="I56" s="16"/>
      <c r="J56" s="16"/>
      <c r="K56" s="16"/>
      <c r="L56" s="16"/>
      <c r="M56" s="16"/>
      <c r="N56" s="12"/>
      <c r="O56" s="12"/>
      <c r="P56" s="17"/>
      <c r="Q56" s="18"/>
      <c r="R56" s="18"/>
      <c r="S56" s="19">
        <f>IF(OR(A56="",E56="",F56=""),"",IF(AND(N56&lt;&gt;"",SUMPRODUCT(($N$2:$N$101=N56)*($E$2:$E$101&lt;F56)*($F$2:$F$101&gt;E56)*($Q$2:$Q$101&lt;=R56)*($R$2:$R$101&gt;=Q56)*((($G$2:$G$101="x")*(G56="x")+($H$2:$H$101="x")*(H56="x")+($I$2:$I$101="x")*(I56="x")+($J$2:$J$101="x")*(J56="x")+($K$2:$K$101="x")*(K56="x")+($L$2:$L$101="x")*(L56="x")+($M$2:$M$101="x")*(M56="x"))&gt;0))&gt;1),"السائق مشغول",IF(AND(O56&lt;&gt;"",SUMPRODUCT(($O$2:$O$101=O56)*($E$2:$E$101&lt;F56)*($F$2:$F$101&gt;E56)*($Q$2:$Q$101&lt;=R56)*($R$2:$R$101&gt;=Q56)*((($G$2:$G$101="x")*(G56="x")+($H$2:$H$101="x")*(H56="x")+($I$2:$I$101="x")*(I56="x")+($J$2:$J$101="x")*(J56="x")+($K$2:$K$101="x")*(K56="x")+($L$2:$L$101="x")*(L56="x")+($M$2:$M$101="x")*(M56="x"))&gt;0))&gt;1),"المركبة مشغولة","سليم")))</f>
      </c>
    </row>
    <row r="57" spans="1:19" x14ac:dyDescent="0.25">
      <c r="A57" s="11"/>
      <c r="B57" s="12"/>
      <c r="C57" s="12"/>
      <c r="D57" s="12"/>
      <c r="E57" s="13"/>
      <c r="F57" s="13"/>
      <c r="G57" s="16"/>
      <c r="H57" s="16"/>
      <c r="I57" s="16"/>
      <c r="J57" s="16"/>
      <c r="K57" s="16"/>
      <c r="L57" s="16"/>
      <c r="M57" s="16"/>
      <c r="N57" s="12"/>
      <c r="O57" s="12"/>
      <c r="P57" s="17"/>
      <c r="Q57" s="18"/>
      <c r="R57" s="18"/>
      <c r="S57" s="19">
        <f>IF(OR(A57="",E57="",F57=""),"",IF(AND(N57&lt;&gt;"",SUMPRODUCT(($N$2:$N$101=N57)*($E$2:$E$101&lt;F57)*($F$2:$F$101&gt;E57)*($Q$2:$Q$101&lt;=R57)*($R$2:$R$101&gt;=Q57)*((($G$2:$G$101="x")*(G57="x")+($H$2:$H$101="x")*(H57="x")+($I$2:$I$101="x")*(I57="x")+($J$2:$J$101="x")*(J57="x")+($K$2:$K$101="x")*(K57="x")+($L$2:$L$101="x")*(L57="x")+($M$2:$M$101="x")*(M57="x"))&gt;0))&gt;1),"السائق مشغول",IF(AND(O57&lt;&gt;"",SUMPRODUCT(($O$2:$O$101=O57)*($E$2:$E$101&lt;F57)*($F$2:$F$101&gt;E57)*($Q$2:$Q$101&lt;=R57)*($R$2:$R$101&gt;=Q57)*((($G$2:$G$101="x")*(G57="x")+($H$2:$H$101="x")*(H57="x")+($I$2:$I$101="x")*(I57="x")+($J$2:$J$101="x")*(J57="x")+($K$2:$K$101="x")*(K57="x")+($L$2:$L$101="x")*(L57="x")+($M$2:$M$101="x")*(M57="x"))&gt;0))&gt;1),"المركبة مشغولة","سليم")))</f>
      </c>
    </row>
    <row r="58" spans="1:19" x14ac:dyDescent="0.25">
      <c r="A58" s="11"/>
      <c r="B58" s="12"/>
      <c r="C58" s="12"/>
      <c r="D58" s="12"/>
      <c r="E58" s="13"/>
      <c r="F58" s="13"/>
      <c r="G58" s="16"/>
      <c r="H58" s="16"/>
      <c r="I58" s="16"/>
      <c r="J58" s="16"/>
      <c r="K58" s="16"/>
      <c r="L58" s="16"/>
      <c r="M58" s="16"/>
      <c r="N58" s="12"/>
      <c r="O58" s="12"/>
      <c r="P58" s="17"/>
      <c r="Q58" s="18"/>
      <c r="R58" s="18"/>
      <c r="S58" s="19">
        <f>IF(OR(A58="",E58="",F58=""),"",IF(AND(N58&lt;&gt;"",SUMPRODUCT(($N$2:$N$101=N58)*($E$2:$E$101&lt;F58)*($F$2:$F$101&gt;E58)*($Q$2:$Q$101&lt;=R58)*($R$2:$R$101&gt;=Q58)*((($G$2:$G$101="x")*(G58="x")+($H$2:$H$101="x")*(H58="x")+($I$2:$I$101="x")*(I58="x")+($J$2:$J$101="x")*(J58="x")+($K$2:$K$101="x")*(K58="x")+($L$2:$L$101="x")*(L58="x")+($M$2:$M$101="x")*(M58="x"))&gt;0))&gt;1),"السائق مشغول",IF(AND(O58&lt;&gt;"",SUMPRODUCT(($O$2:$O$101=O58)*($E$2:$E$101&lt;F58)*($F$2:$F$101&gt;E58)*($Q$2:$Q$101&lt;=R58)*($R$2:$R$101&gt;=Q58)*((($G$2:$G$101="x")*(G58="x")+($H$2:$H$101="x")*(H58="x")+($I$2:$I$101="x")*(I58="x")+($J$2:$J$101="x")*(J58="x")+($K$2:$K$101="x")*(K58="x")+($L$2:$L$101="x")*(L58="x")+($M$2:$M$101="x")*(M58="x"))&gt;0))&gt;1),"المركبة مشغولة","سليم")))</f>
      </c>
    </row>
    <row r="59" spans="1:19" x14ac:dyDescent="0.25">
      <c r="A59" s="11"/>
      <c r="B59" s="12"/>
      <c r="C59" s="12"/>
      <c r="D59" s="12"/>
      <c r="E59" s="13"/>
      <c r="F59" s="13"/>
      <c r="G59" s="16"/>
      <c r="H59" s="16"/>
      <c r="I59" s="16"/>
      <c r="J59" s="16"/>
      <c r="K59" s="16"/>
      <c r="L59" s="16"/>
      <c r="M59" s="16"/>
      <c r="N59" s="12"/>
      <c r="O59" s="12"/>
      <c r="P59" s="17"/>
      <c r="Q59" s="18"/>
      <c r="R59" s="18"/>
      <c r="S59" s="19">
        <f>IF(OR(A59="",E59="",F59=""),"",IF(AND(N59&lt;&gt;"",SUMPRODUCT(($N$2:$N$101=N59)*($E$2:$E$101&lt;F59)*($F$2:$F$101&gt;E59)*($Q$2:$Q$101&lt;=R59)*($R$2:$R$101&gt;=Q59)*((($G$2:$G$101="x")*(G59="x")+($H$2:$H$101="x")*(H59="x")+($I$2:$I$101="x")*(I59="x")+($J$2:$J$101="x")*(J59="x")+($K$2:$K$101="x")*(K59="x")+($L$2:$L$101="x")*(L59="x")+($M$2:$M$101="x")*(M59="x"))&gt;0))&gt;1),"السائق مشغول",IF(AND(O59&lt;&gt;"",SUMPRODUCT(($O$2:$O$101=O59)*($E$2:$E$101&lt;F59)*($F$2:$F$101&gt;E59)*($Q$2:$Q$101&lt;=R59)*($R$2:$R$101&gt;=Q59)*((($G$2:$G$101="x")*(G59="x")+($H$2:$H$101="x")*(H59="x")+($I$2:$I$101="x")*(I59="x")+($J$2:$J$101="x")*(J59="x")+($K$2:$K$101="x")*(K59="x")+($L$2:$L$101="x")*(L59="x")+($M$2:$M$101="x")*(M59="x"))&gt;0))&gt;1),"المركبة مشغولة","سليم")))</f>
      </c>
    </row>
    <row r="60" spans="1:19" x14ac:dyDescent="0.25">
      <c r="A60" s="11"/>
      <c r="B60" s="12"/>
      <c r="C60" s="12"/>
      <c r="D60" s="12"/>
      <c r="E60" s="13"/>
      <c r="F60" s="13"/>
      <c r="G60" s="16"/>
      <c r="H60" s="16"/>
      <c r="I60" s="16"/>
      <c r="J60" s="16"/>
      <c r="K60" s="16"/>
      <c r="L60" s="16"/>
      <c r="M60" s="16"/>
      <c r="N60" s="12"/>
      <c r="O60" s="12"/>
      <c r="P60" s="17"/>
      <c r="Q60" s="18"/>
      <c r="R60" s="18"/>
      <c r="S60" s="19">
        <f>IF(OR(A60="",E60="",F60=""),"",IF(AND(N60&lt;&gt;"",SUMPRODUCT(($N$2:$N$101=N60)*($E$2:$E$101&lt;F60)*($F$2:$F$101&gt;E60)*($Q$2:$Q$101&lt;=R60)*($R$2:$R$101&gt;=Q60)*((($G$2:$G$101="x")*(G60="x")+($H$2:$H$101="x")*(H60="x")+($I$2:$I$101="x")*(I60="x")+($J$2:$J$101="x")*(J60="x")+($K$2:$K$101="x")*(K60="x")+($L$2:$L$101="x")*(L60="x")+($M$2:$M$101="x")*(M60="x"))&gt;0))&gt;1),"السائق مشغول",IF(AND(O60&lt;&gt;"",SUMPRODUCT(($O$2:$O$101=O60)*($E$2:$E$101&lt;F60)*($F$2:$F$101&gt;E60)*($Q$2:$Q$101&lt;=R60)*($R$2:$R$101&gt;=Q60)*((($G$2:$G$101="x")*(G60="x")+($H$2:$H$101="x")*(H60="x")+($I$2:$I$101="x")*(I60="x")+($J$2:$J$101="x")*(J60="x")+($K$2:$K$101="x")*(K60="x")+($L$2:$L$101="x")*(L60="x")+($M$2:$M$101="x")*(M60="x"))&gt;0))&gt;1),"المركبة مشغولة","سليم")))</f>
      </c>
    </row>
    <row r="61" spans="1:19" x14ac:dyDescent="0.25">
      <c r="A61" s="11"/>
      <c r="B61" s="12"/>
      <c r="C61" s="12"/>
      <c r="D61" s="12"/>
      <c r="E61" s="13"/>
      <c r="F61" s="13"/>
      <c r="G61" s="16"/>
      <c r="H61" s="16"/>
      <c r="I61" s="16"/>
      <c r="J61" s="16"/>
      <c r="K61" s="16"/>
      <c r="L61" s="16"/>
      <c r="M61" s="16"/>
      <c r="N61" s="12"/>
      <c r="O61" s="12"/>
      <c r="P61" s="17"/>
      <c r="Q61" s="18"/>
      <c r="R61" s="18"/>
      <c r="S61" s="19">
        <f>IF(OR(A61="",E61="",F61=""),"",IF(AND(N61&lt;&gt;"",SUMPRODUCT(($N$2:$N$101=N61)*($E$2:$E$101&lt;F61)*($F$2:$F$101&gt;E61)*($Q$2:$Q$101&lt;=R61)*($R$2:$R$101&gt;=Q61)*((($G$2:$G$101="x")*(G61="x")+($H$2:$H$101="x")*(H61="x")+($I$2:$I$101="x")*(I61="x")+($J$2:$J$101="x")*(J61="x")+($K$2:$K$101="x")*(K61="x")+($L$2:$L$101="x")*(L61="x")+($M$2:$M$101="x")*(M61="x"))&gt;0))&gt;1),"السائق مشغول",IF(AND(O61&lt;&gt;"",SUMPRODUCT(($O$2:$O$101=O61)*($E$2:$E$101&lt;F61)*($F$2:$F$101&gt;E61)*($Q$2:$Q$101&lt;=R61)*($R$2:$R$101&gt;=Q61)*((($G$2:$G$101="x")*(G61="x")+($H$2:$H$101="x")*(H61="x")+($I$2:$I$101="x")*(I61="x")+($J$2:$J$101="x")*(J61="x")+($K$2:$K$101="x")*(K61="x")+($L$2:$L$101="x")*(L61="x")+($M$2:$M$101="x")*(M61="x"))&gt;0))&gt;1),"المركبة مشغولة","سليم")))</f>
      </c>
    </row>
    <row r="62" spans="1:19" x14ac:dyDescent="0.25">
      <c r="A62" s="11"/>
      <c r="B62" s="12"/>
      <c r="C62" s="12"/>
      <c r="D62" s="12"/>
      <c r="E62" s="13"/>
      <c r="F62" s="13"/>
      <c r="G62" s="16"/>
      <c r="H62" s="16"/>
      <c r="I62" s="16"/>
      <c r="J62" s="16"/>
      <c r="K62" s="16"/>
      <c r="L62" s="16"/>
      <c r="M62" s="16"/>
      <c r="N62" s="12"/>
      <c r="O62" s="12"/>
      <c r="P62" s="17"/>
      <c r="Q62" s="18"/>
      <c r="R62" s="18"/>
      <c r="S62" s="19">
        <f>IF(OR(A62="",E62="",F62=""),"",IF(AND(N62&lt;&gt;"",SUMPRODUCT(($N$2:$N$101=N62)*($E$2:$E$101&lt;F62)*($F$2:$F$101&gt;E62)*($Q$2:$Q$101&lt;=R62)*($R$2:$R$101&gt;=Q62)*((($G$2:$G$101="x")*(G62="x")+($H$2:$H$101="x")*(H62="x")+($I$2:$I$101="x")*(I62="x")+($J$2:$J$101="x")*(J62="x")+($K$2:$K$101="x")*(K62="x")+($L$2:$L$101="x")*(L62="x")+($M$2:$M$101="x")*(M62="x"))&gt;0))&gt;1),"السائق مشغول",IF(AND(O62&lt;&gt;"",SUMPRODUCT(($O$2:$O$101=O62)*($E$2:$E$101&lt;F62)*($F$2:$F$101&gt;E62)*($Q$2:$Q$101&lt;=R62)*($R$2:$R$101&gt;=Q62)*((($G$2:$G$101="x")*(G62="x")+($H$2:$H$101="x")*(H62="x")+($I$2:$I$101="x")*(I62="x")+($J$2:$J$101="x")*(J62="x")+($K$2:$K$101="x")*(K62="x")+($L$2:$L$101="x")*(L62="x")+($M$2:$M$101="x")*(M62="x"))&gt;0))&gt;1),"المركبة مشغولة","سليم")))</f>
      </c>
    </row>
    <row r="63" spans="1:19" x14ac:dyDescent="0.25">
      <c r="A63" s="11"/>
      <c r="B63" s="12"/>
      <c r="C63" s="12"/>
      <c r="D63" s="12"/>
      <c r="E63" s="13"/>
      <c r="F63" s="13"/>
      <c r="G63" s="16"/>
      <c r="H63" s="16"/>
      <c r="I63" s="16"/>
      <c r="J63" s="16"/>
      <c r="K63" s="16"/>
      <c r="L63" s="16"/>
      <c r="M63" s="16"/>
      <c r="N63" s="12"/>
      <c r="O63" s="12"/>
      <c r="P63" s="17"/>
      <c r="Q63" s="18"/>
      <c r="R63" s="18"/>
      <c r="S63" s="19">
        <f>IF(OR(A63="",E63="",F63=""),"",IF(AND(N63&lt;&gt;"",SUMPRODUCT(($N$2:$N$101=N63)*($E$2:$E$101&lt;F63)*($F$2:$F$101&gt;E63)*($Q$2:$Q$101&lt;=R63)*($R$2:$R$101&gt;=Q63)*((($G$2:$G$101="x")*(G63="x")+($H$2:$H$101="x")*(H63="x")+($I$2:$I$101="x")*(I63="x")+($J$2:$J$101="x")*(J63="x")+($K$2:$K$101="x")*(K63="x")+($L$2:$L$101="x")*(L63="x")+($M$2:$M$101="x")*(M63="x"))&gt;0))&gt;1),"السائق مشغول",IF(AND(O63&lt;&gt;"",SUMPRODUCT(($O$2:$O$101=O63)*($E$2:$E$101&lt;F63)*($F$2:$F$101&gt;E63)*($Q$2:$Q$101&lt;=R63)*($R$2:$R$101&gt;=Q63)*((($G$2:$G$101="x")*(G63="x")+($H$2:$H$101="x")*(H63="x")+($I$2:$I$101="x")*(I63="x")+($J$2:$J$101="x")*(J63="x")+($K$2:$K$101="x")*(K63="x")+($L$2:$L$101="x")*(L63="x")+($M$2:$M$101="x")*(M63="x"))&gt;0))&gt;1),"المركبة مشغولة","سليم")))</f>
      </c>
    </row>
    <row r="64" spans="1:19" x14ac:dyDescent="0.25">
      <c r="A64" s="11"/>
      <c r="B64" s="12"/>
      <c r="C64" s="12"/>
      <c r="D64" s="12"/>
      <c r="E64" s="13"/>
      <c r="F64" s="13"/>
      <c r="G64" s="16"/>
      <c r="H64" s="16"/>
      <c r="I64" s="16"/>
      <c r="J64" s="16"/>
      <c r="K64" s="16"/>
      <c r="L64" s="16"/>
      <c r="M64" s="16"/>
      <c r="N64" s="12"/>
      <c r="O64" s="12"/>
      <c r="P64" s="17"/>
      <c r="Q64" s="18"/>
      <c r="R64" s="18"/>
      <c r="S64" s="19">
        <f>IF(OR(A64="",E64="",F64=""),"",IF(AND(N64&lt;&gt;"",SUMPRODUCT(($N$2:$N$101=N64)*($E$2:$E$101&lt;F64)*($F$2:$F$101&gt;E64)*($Q$2:$Q$101&lt;=R64)*($R$2:$R$101&gt;=Q64)*((($G$2:$G$101="x")*(G64="x")+($H$2:$H$101="x")*(H64="x")+($I$2:$I$101="x")*(I64="x")+($J$2:$J$101="x")*(J64="x")+($K$2:$K$101="x")*(K64="x")+($L$2:$L$101="x")*(L64="x")+($M$2:$M$101="x")*(M64="x"))&gt;0))&gt;1),"السائق مشغول",IF(AND(O64&lt;&gt;"",SUMPRODUCT(($O$2:$O$101=O64)*($E$2:$E$101&lt;F64)*($F$2:$F$101&gt;E64)*($Q$2:$Q$101&lt;=R64)*($R$2:$R$101&gt;=Q64)*((($G$2:$G$101="x")*(G64="x")+($H$2:$H$101="x")*(H64="x")+($I$2:$I$101="x")*(I64="x")+($J$2:$J$101="x")*(J64="x")+($K$2:$K$101="x")*(K64="x")+($L$2:$L$101="x")*(L64="x")+($M$2:$M$101="x")*(M64="x"))&gt;0))&gt;1),"المركبة مشغولة","سليم")))</f>
      </c>
    </row>
    <row r="65" spans="1:19" x14ac:dyDescent="0.25">
      <c r="A65" s="11"/>
      <c r="B65" s="12"/>
      <c r="C65" s="12"/>
      <c r="D65" s="12"/>
      <c r="E65" s="13"/>
      <c r="F65" s="13"/>
      <c r="G65" s="16"/>
      <c r="H65" s="16"/>
      <c r="I65" s="16"/>
      <c r="J65" s="16"/>
      <c r="K65" s="16"/>
      <c r="L65" s="16"/>
      <c r="M65" s="16"/>
      <c r="N65" s="12"/>
      <c r="O65" s="12"/>
      <c r="P65" s="17"/>
      <c r="Q65" s="18"/>
      <c r="R65" s="18"/>
      <c r="S65" s="19">
        <f>IF(OR(A65="",E65="",F65=""),"",IF(AND(N65&lt;&gt;"",SUMPRODUCT(($N$2:$N$101=N65)*($E$2:$E$101&lt;F65)*($F$2:$F$101&gt;E65)*($Q$2:$Q$101&lt;=R65)*($R$2:$R$101&gt;=Q65)*((($G$2:$G$101="x")*(G65="x")+($H$2:$H$101="x")*(H65="x")+($I$2:$I$101="x")*(I65="x")+($J$2:$J$101="x")*(J65="x")+($K$2:$K$101="x")*(K65="x")+($L$2:$L$101="x")*(L65="x")+($M$2:$M$101="x")*(M65="x"))&gt;0))&gt;1),"السائق مشغول",IF(AND(O65&lt;&gt;"",SUMPRODUCT(($O$2:$O$101=O65)*($E$2:$E$101&lt;F65)*($F$2:$F$101&gt;E65)*($Q$2:$Q$101&lt;=R65)*($R$2:$R$101&gt;=Q65)*((($G$2:$G$101="x")*(G65="x")+($H$2:$H$101="x")*(H65="x")+($I$2:$I$101="x")*(I65="x")+($J$2:$J$101="x")*(J65="x")+($K$2:$K$101="x")*(K65="x")+($L$2:$L$101="x")*(L65="x")+($M$2:$M$101="x")*(M65="x"))&gt;0))&gt;1),"المركبة مشغولة","سليم")))</f>
      </c>
    </row>
    <row r="66" spans="1:19" x14ac:dyDescent="0.25">
      <c r="A66" s="11"/>
      <c r="B66" s="12"/>
      <c r="C66" s="12"/>
      <c r="D66" s="12"/>
      <c r="E66" s="13"/>
      <c r="F66" s="13"/>
      <c r="G66" s="16"/>
      <c r="H66" s="16"/>
      <c r="I66" s="16"/>
      <c r="J66" s="16"/>
      <c r="K66" s="16"/>
      <c r="L66" s="16"/>
      <c r="M66" s="16"/>
      <c r="N66" s="12"/>
      <c r="O66" s="12"/>
      <c r="P66" s="17"/>
      <c r="Q66" s="18"/>
      <c r="R66" s="18"/>
      <c r="S66" s="19">
        <f>IF(OR(A66="",E66="",F66=""),"",IF(AND(N66&lt;&gt;"",SUMPRODUCT(($N$2:$N$101=N66)*($E$2:$E$101&lt;F66)*($F$2:$F$101&gt;E66)*($Q$2:$Q$101&lt;=R66)*($R$2:$R$101&gt;=Q66)*((($G$2:$G$101="x")*(G66="x")+($H$2:$H$101="x")*(H66="x")+($I$2:$I$101="x")*(I66="x")+($J$2:$J$101="x")*(J66="x")+($K$2:$K$101="x")*(K66="x")+($L$2:$L$101="x")*(L66="x")+($M$2:$M$101="x")*(M66="x"))&gt;0))&gt;1),"السائق مشغول",IF(AND(O66&lt;&gt;"",SUMPRODUCT(($O$2:$O$101=O66)*($E$2:$E$101&lt;F66)*($F$2:$F$101&gt;E66)*($Q$2:$Q$101&lt;=R66)*($R$2:$R$101&gt;=Q66)*((($G$2:$G$101="x")*(G66="x")+($H$2:$H$101="x")*(H66="x")+($I$2:$I$101="x")*(I66="x")+($J$2:$J$101="x")*(J66="x")+($K$2:$K$101="x")*(K66="x")+($L$2:$L$101="x")*(L66="x")+($M$2:$M$101="x")*(M66="x"))&gt;0))&gt;1),"المركبة مشغولة","سليم")))</f>
      </c>
    </row>
    <row r="67" spans="1:19" x14ac:dyDescent="0.25">
      <c r="A67" s="11"/>
      <c r="B67" s="12"/>
      <c r="C67" s="12"/>
      <c r="D67" s="12"/>
      <c r="E67" s="13"/>
      <c r="F67" s="13"/>
      <c r="G67" s="16"/>
      <c r="H67" s="16"/>
      <c r="I67" s="16"/>
      <c r="J67" s="16"/>
      <c r="K67" s="16"/>
      <c r="L67" s="16"/>
      <c r="M67" s="16"/>
      <c r="N67" s="12"/>
      <c r="O67" s="12"/>
      <c r="P67" s="17"/>
      <c r="Q67" s="18"/>
      <c r="R67" s="18"/>
      <c r="S67" s="19">
        <f>IF(OR(A67="",E67="",F67=""),"",IF(AND(N67&lt;&gt;"",SUMPRODUCT(($N$2:$N$101=N67)*($E$2:$E$101&lt;F67)*($F$2:$F$101&gt;E67)*($Q$2:$Q$101&lt;=R67)*($R$2:$R$101&gt;=Q67)*((($G$2:$G$101="x")*(G67="x")+($H$2:$H$101="x")*(H67="x")+($I$2:$I$101="x")*(I67="x")+($J$2:$J$101="x")*(J67="x")+($K$2:$K$101="x")*(K67="x")+($L$2:$L$101="x")*(L67="x")+($M$2:$M$101="x")*(M67="x"))&gt;0))&gt;1),"السائق مشغول",IF(AND(O67&lt;&gt;"",SUMPRODUCT(($O$2:$O$101=O67)*($E$2:$E$101&lt;F67)*($F$2:$F$101&gt;E67)*($Q$2:$Q$101&lt;=R67)*($R$2:$R$101&gt;=Q67)*((($G$2:$G$101="x")*(G67="x")+($H$2:$H$101="x")*(H67="x")+($I$2:$I$101="x")*(I67="x")+($J$2:$J$101="x")*(J67="x")+($K$2:$K$101="x")*(K67="x")+($L$2:$L$101="x")*(L67="x")+($M$2:$M$101="x")*(M67="x"))&gt;0))&gt;1),"المركبة مشغولة","سليم")))</f>
      </c>
    </row>
    <row r="68" spans="1:19" x14ac:dyDescent="0.25">
      <c r="A68" s="11"/>
      <c r="B68" s="12"/>
      <c r="C68" s="12"/>
      <c r="D68" s="12"/>
      <c r="E68" s="13"/>
      <c r="F68" s="13"/>
      <c r="G68" s="16"/>
      <c r="H68" s="16"/>
      <c r="I68" s="16"/>
      <c r="J68" s="16"/>
      <c r="K68" s="16"/>
      <c r="L68" s="16"/>
      <c r="M68" s="16"/>
      <c r="N68" s="12"/>
      <c r="O68" s="12"/>
      <c r="P68" s="17"/>
      <c r="Q68" s="18"/>
      <c r="R68" s="18"/>
      <c r="S68" s="19">
        <f>IF(OR(A68="",E68="",F68=""),"",IF(AND(N68&lt;&gt;"",SUMPRODUCT(($N$2:$N$101=N68)*($E$2:$E$101&lt;F68)*($F$2:$F$101&gt;E68)*($Q$2:$Q$101&lt;=R68)*($R$2:$R$101&gt;=Q68)*((($G$2:$G$101="x")*(G68="x")+($H$2:$H$101="x")*(H68="x")+($I$2:$I$101="x")*(I68="x")+($J$2:$J$101="x")*(J68="x")+($K$2:$K$101="x")*(K68="x")+($L$2:$L$101="x")*(L68="x")+($M$2:$M$101="x")*(M68="x"))&gt;0))&gt;1),"السائق مشغول",IF(AND(O68&lt;&gt;"",SUMPRODUCT(($O$2:$O$101=O68)*($E$2:$E$101&lt;F68)*($F$2:$F$101&gt;E68)*($Q$2:$Q$101&lt;=R68)*($R$2:$R$101&gt;=Q68)*((($G$2:$G$101="x")*(G68="x")+($H$2:$H$101="x")*(H68="x")+($I$2:$I$101="x")*(I68="x")+($J$2:$J$101="x")*(J68="x")+($K$2:$K$101="x")*(K68="x")+($L$2:$L$101="x")*(L68="x")+($M$2:$M$101="x")*(M68="x"))&gt;0))&gt;1),"المركبة مشغولة","سليم")))</f>
      </c>
    </row>
    <row r="69" spans="1:19" x14ac:dyDescent="0.25">
      <c r="A69" s="11"/>
      <c r="B69" s="12"/>
      <c r="C69" s="12"/>
      <c r="D69" s="12"/>
      <c r="E69" s="13"/>
      <c r="F69" s="13"/>
      <c r="G69" s="16"/>
      <c r="H69" s="16"/>
      <c r="I69" s="16"/>
      <c r="J69" s="16"/>
      <c r="K69" s="16"/>
      <c r="L69" s="16"/>
      <c r="M69" s="16"/>
      <c r="N69" s="12"/>
      <c r="O69" s="12"/>
      <c r="P69" s="17"/>
      <c r="Q69" s="18"/>
      <c r="R69" s="18"/>
      <c r="S69" s="19">
        <f>IF(OR(A69="",E69="",F69=""),"",IF(AND(N69&lt;&gt;"",SUMPRODUCT(($N$2:$N$101=N69)*($E$2:$E$101&lt;F69)*($F$2:$F$101&gt;E69)*($Q$2:$Q$101&lt;=R69)*($R$2:$R$101&gt;=Q69)*((($G$2:$G$101="x")*(G69="x")+($H$2:$H$101="x")*(H69="x")+($I$2:$I$101="x")*(I69="x")+($J$2:$J$101="x")*(J69="x")+($K$2:$K$101="x")*(K69="x")+($L$2:$L$101="x")*(L69="x")+($M$2:$M$101="x")*(M69="x"))&gt;0))&gt;1),"السائق مشغول",IF(AND(O69&lt;&gt;"",SUMPRODUCT(($O$2:$O$101=O69)*($E$2:$E$101&lt;F69)*($F$2:$F$101&gt;E69)*($Q$2:$Q$101&lt;=R69)*($R$2:$R$101&gt;=Q69)*((($G$2:$G$101="x")*(G69="x")+($H$2:$H$101="x")*(H69="x")+($I$2:$I$101="x")*(I69="x")+($J$2:$J$101="x")*(J69="x")+($K$2:$K$101="x")*(K69="x")+($L$2:$L$101="x")*(L69="x")+($M$2:$M$101="x")*(M69="x"))&gt;0))&gt;1),"المركبة مشغولة","سليم")))</f>
      </c>
    </row>
    <row r="70" spans="1:19" x14ac:dyDescent="0.25">
      <c r="A70" s="11"/>
      <c r="B70" s="12"/>
      <c r="C70" s="12"/>
      <c r="D70" s="12"/>
      <c r="E70" s="13"/>
      <c r="F70" s="13"/>
      <c r="G70" s="16"/>
      <c r="H70" s="16"/>
      <c r="I70" s="16"/>
      <c r="J70" s="16"/>
      <c r="K70" s="16"/>
      <c r="L70" s="16"/>
      <c r="M70" s="16"/>
      <c r="N70" s="12"/>
      <c r="O70" s="12"/>
      <c r="P70" s="17"/>
      <c r="Q70" s="18"/>
      <c r="R70" s="18"/>
      <c r="S70" s="19">
        <f>IF(OR(A70="",E70="",F70=""),"",IF(AND(N70&lt;&gt;"",SUMPRODUCT(($N$2:$N$101=N70)*($E$2:$E$101&lt;F70)*($F$2:$F$101&gt;E70)*($Q$2:$Q$101&lt;=R70)*($R$2:$R$101&gt;=Q70)*((($G$2:$G$101="x")*(G70="x")+($H$2:$H$101="x")*(H70="x")+($I$2:$I$101="x")*(I70="x")+($J$2:$J$101="x")*(J70="x")+($K$2:$K$101="x")*(K70="x")+($L$2:$L$101="x")*(L70="x")+($M$2:$M$101="x")*(M70="x"))&gt;0))&gt;1),"السائق مشغول",IF(AND(O70&lt;&gt;"",SUMPRODUCT(($O$2:$O$101=O70)*($E$2:$E$101&lt;F70)*($F$2:$F$101&gt;E70)*($Q$2:$Q$101&lt;=R70)*($R$2:$R$101&gt;=Q70)*((($G$2:$G$101="x")*(G70="x")+($H$2:$H$101="x")*(H70="x")+($I$2:$I$101="x")*(I70="x")+($J$2:$J$101="x")*(J70="x")+($K$2:$K$101="x")*(K70="x")+($L$2:$L$101="x")*(L70="x")+($M$2:$M$101="x")*(M70="x"))&gt;0))&gt;1),"المركبة مشغولة","سليم")))</f>
      </c>
    </row>
    <row r="71" spans="1:19" x14ac:dyDescent="0.25">
      <c r="A71" s="11"/>
      <c r="B71" s="12"/>
      <c r="C71" s="12"/>
      <c r="D71" s="12"/>
      <c r="E71" s="13"/>
      <c r="F71" s="13"/>
      <c r="G71" s="16"/>
      <c r="H71" s="16"/>
      <c r="I71" s="16"/>
      <c r="J71" s="16"/>
      <c r="K71" s="16"/>
      <c r="L71" s="16"/>
      <c r="M71" s="16"/>
      <c r="N71" s="12"/>
      <c r="O71" s="12"/>
      <c r="P71" s="17"/>
      <c r="Q71" s="18"/>
      <c r="R71" s="18"/>
      <c r="S71" s="19">
        <f>IF(OR(A71="",E71="",F71=""),"",IF(AND(N71&lt;&gt;"",SUMPRODUCT(($N$2:$N$101=N71)*($E$2:$E$101&lt;F71)*($F$2:$F$101&gt;E71)*($Q$2:$Q$101&lt;=R71)*($R$2:$R$101&gt;=Q71)*((($G$2:$G$101="x")*(G71="x")+($H$2:$H$101="x")*(H71="x")+($I$2:$I$101="x")*(I71="x")+($J$2:$J$101="x")*(J71="x")+($K$2:$K$101="x")*(K71="x")+($L$2:$L$101="x")*(L71="x")+($M$2:$M$101="x")*(M71="x"))&gt;0))&gt;1),"السائق مشغول",IF(AND(O71&lt;&gt;"",SUMPRODUCT(($O$2:$O$101=O71)*($E$2:$E$101&lt;F71)*($F$2:$F$101&gt;E71)*($Q$2:$Q$101&lt;=R71)*($R$2:$R$101&gt;=Q71)*((($G$2:$G$101="x")*(G71="x")+($H$2:$H$101="x")*(H71="x")+($I$2:$I$101="x")*(I71="x")+($J$2:$J$101="x")*(J71="x")+($K$2:$K$101="x")*(K71="x")+($L$2:$L$101="x")*(L71="x")+($M$2:$M$101="x")*(M71="x"))&gt;0))&gt;1),"المركبة مشغولة","سليم")))</f>
      </c>
    </row>
    <row r="72" spans="1:19" x14ac:dyDescent="0.25">
      <c r="A72" s="11"/>
      <c r="B72" s="12"/>
      <c r="C72" s="12"/>
      <c r="D72" s="12"/>
      <c r="E72" s="13"/>
      <c r="F72" s="13"/>
      <c r="G72" s="16"/>
      <c r="H72" s="16"/>
      <c r="I72" s="16"/>
      <c r="J72" s="16"/>
      <c r="K72" s="16"/>
      <c r="L72" s="16"/>
      <c r="M72" s="16"/>
      <c r="N72" s="12"/>
      <c r="O72" s="12"/>
      <c r="P72" s="17"/>
      <c r="Q72" s="18"/>
      <c r="R72" s="18"/>
      <c r="S72" s="19">
        <f>IF(OR(A72="",E72="",F72=""),"",IF(AND(N72&lt;&gt;"",SUMPRODUCT(($N$2:$N$101=N72)*($E$2:$E$101&lt;F72)*($F$2:$F$101&gt;E72)*($Q$2:$Q$101&lt;=R72)*($R$2:$R$101&gt;=Q72)*((($G$2:$G$101="x")*(G72="x")+($H$2:$H$101="x")*(H72="x")+($I$2:$I$101="x")*(I72="x")+($J$2:$J$101="x")*(J72="x")+($K$2:$K$101="x")*(K72="x")+($L$2:$L$101="x")*(L72="x")+($M$2:$M$101="x")*(M72="x"))&gt;0))&gt;1),"السائق مشغول",IF(AND(O72&lt;&gt;"",SUMPRODUCT(($O$2:$O$101=O72)*($E$2:$E$101&lt;F72)*($F$2:$F$101&gt;E72)*($Q$2:$Q$101&lt;=R72)*($R$2:$R$101&gt;=Q72)*((($G$2:$G$101="x")*(G72="x")+($H$2:$H$101="x")*(H72="x")+($I$2:$I$101="x")*(I72="x")+($J$2:$J$101="x")*(J72="x")+($K$2:$K$101="x")*(K72="x")+($L$2:$L$101="x")*(L72="x")+($M$2:$M$101="x")*(M72="x"))&gt;0))&gt;1),"المركبة مشغولة","سليم")))</f>
      </c>
    </row>
    <row r="73" spans="1:19" x14ac:dyDescent="0.25">
      <c r="A73" s="11"/>
      <c r="B73" s="12"/>
      <c r="C73" s="12"/>
      <c r="D73" s="12"/>
      <c r="E73" s="13"/>
      <c r="F73" s="13"/>
      <c r="G73" s="16"/>
      <c r="H73" s="16"/>
      <c r="I73" s="16"/>
      <c r="J73" s="16"/>
      <c r="K73" s="16"/>
      <c r="L73" s="16"/>
      <c r="M73" s="16"/>
      <c r="N73" s="12"/>
      <c r="O73" s="12"/>
      <c r="P73" s="17"/>
      <c r="Q73" s="18"/>
      <c r="R73" s="18"/>
      <c r="S73" s="19">
        <f>IF(OR(A73="",E73="",F73=""),"",IF(AND(N73&lt;&gt;"",SUMPRODUCT(($N$2:$N$101=N73)*($E$2:$E$101&lt;F73)*($F$2:$F$101&gt;E73)*($Q$2:$Q$101&lt;=R73)*($R$2:$R$101&gt;=Q73)*((($G$2:$G$101="x")*(G73="x")+($H$2:$H$101="x")*(H73="x")+($I$2:$I$101="x")*(I73="x")+($J$2:$J$101="x")*(J73="x")+($K$2:$K$101="x")*(K73="x")+($L$2:$L$101="x")*(L73="x")+($M$2:$M$101="x")*(M73="x"))&gt;0))&gt;1),"السائق مشغول",IF(AND(O73&lt;&gt;"",SUMPRODUCT(($O$2:$O$101=O73)*($E$2:$E$101&lt;F73)*($F$2:$F$101&gt;E73)*($Q$2:$Q$101&lt;=R73)*($R$2:$R$101&gt;=Q73)*((($G$2:$G$101="x")*(G73="x")+($H$2:$H$101="x")*(H73="x")+($I$2:$I$101="x")*(I73="x")+($J$2:$J$101="x")*(J73="x")+($K$2:$K$101="x")*(K73="x")+($L$2:$L$101="x")*(L73="x")+($M$2:$M$101="x")*(M73="x"))&gt;0))&gt;1),"المركبة مشغولة","سليم")))</f>
      </c>
    </row>
    <row r="74" spans="1:19" x14ac:dyDescent="0.25">
      <c r="A74" s="11"/>
      <c r="B74" s="12"/>
      <c r="C74" s="12"/>
      <c r="D74" s="12"/>
      <c r="E74" s="13"/>
      <c r="F74" s="13"/>
      <c r="G74" s="16"/>
      <c r="H74" s="16"/>
      <c r="I74" s="16"/>
      <c r="J74" s="16"/>
      <c r="K74" s="16"/>
      <c r="L74" s="16"/>
      <c r="M74" s="16"/>
      <c r="N74" s="12"/>
      <c r="O74" s="12"/>
      <c r="P74" s="17"/>
      <c r="Q74" s="18"/>
      <c r="R74" s="18"/>
      <c r="S74" s="19">
        <f>IF(OR(A74="",E74="",F74=""),"",IF(AND(N74&lt;&gt;"",SUMPRODUCT(($N$2:$N$101=N74)*($E$2:$E$101&lt;F74)*($F$2:$F$101&gt;E74)*($Q$2:$Q$101&lt;=R74)*($R$2:$R$101&gt;=Q74)*((($G$2:$G$101="x")*(G74="x")+($H$2:$H$101="x")*(H74="x")+($I$2:$I$101="x")*(I74="x")+($J$2:$J$101="x")*(J74="x")+($K$2:$K$101="x")*(K74="x")+($L$2:$L$101="x")*(L74="x")+($M$2:$M$101="x")*(M74="x"))&gt;0))&gt;1),"السائق مشغول",IF(AND(O74&lt;&gt;"",SUMPRODUCT(($O$2:$O$101=O74)*($E$2:$E$101&lt;F74)*($F$2:$F$101&gt;E74)*($Q$2:$Q$101&lt;=R74)*($R$2:$R$101&gt;=Q74)*((($G$2:$G$101="x")*(G74="x")+($H$2:$H$101="x")*(H74="x")+($I$2:$I$101="x")*(I74="x")+($J$2:$J$101="x")*(J74="x")+($K$2:$K$101="x")*(K74="x")+($L$2:$L$101="x")*(L74="x")+($M$2:$M$101="x")*(M74="x"))&gt;0))&gt;1),"المركبة مشغولة","سليم")))</f>
      </c>
    </row>
    <row r="75" spans="1:19" x14ac:dyDescent="0.25">
      <c r="A75" s="11"/>
      <c r="B75" s="12"/>
      <c r="C75" s="12"/>
      <c r="D75" s="12"/>
      <c r="E75" s="13"/>
      <c r="F75" s="13"/>
      <c r="G75" s="16"/>
      <c r="H75" s="16"/>
      <c r="I75" s="16"/>
      <c r="J75" s="16"/>
      <c r="K75" s="16"/>
      <c r="L75" s="16"/>
      <c r="M75" s="16"/>
      <c r="N75" s="12"/>
      <c r="O75" s="12"/>
      <c r="P75" s="17"/>
      <c r="Q75" s="18"/>
      <c r="R75" s="18"/>
      <c r="S75" s="19">
        <f>IF(OR(A75="",E75="",F75=""),"",IF(AND(N75&lt;&gt;"",SUMPRODUCT(($N$2:$N$101=N75)*($E$2:$E$101&lt;F75)*($F$2:$F$101&gt;E75)*($Q$2:$Q$101&lt;=R75)*($R$2:$R$101&gt;=Q75)*((($G$2:$G$101="x")*(G75="x")+($H$2:$H$101="x")*(H75="x")+($I$2:$I$101="x")*(I75="x")+($J$2:$J$101="x")*(J75="x")+($K$2:$K$101="x")*(K75="x")+($L$2:$L$101="x")*(L75="x")+($M$2:$M$101="x")*(M75="x"))&gt;0))&gt;1),"السائق مشغول",IF(AND(O75&lt;&gt;"",SUMPRODUCT(($O$2:$O$101=O75)*($E$2:$E$101&lt;F75)*($F$2:$F$101&gt;E75)*($Q$2:$Q$101&lt;=R75)*($R$2:$R$101&gt;=Q75)*((($G$2:$G$101="x")*(G75="x")+($H$2:$H$101="x")*(H75="x")+($I$2:$I$101="x")*(I75="x")+($J$2:$J$101="x")*(J75="x")+($K$2:$K$101="x")*(K75="x")+($L$2:$L$101="x")*(L75="x")+($M$2:$M$101="x")*(M75="x"))&gt;0))&gt;1),"المركبة مشغولة","سليم")))</f>
      </c>
    </row>
    <row r="76" spans="1:19" x14ac:dyDescent="0.25">
      <c r="A76" s="11"/>
      <c r="B76" s="12"/>
      <c r="C76" s="12"/>
      <c r="D76" s="12"/>
      <c r="E76" s="13"/>
      <c r="F76" s="13"/>
      <c r="G76" s="16"/>
      <c r="H76" s="16"/>
      <c r="I76" s="16"/>
      <c r="J76" s="16"/>
      <c r="K76" s="16"/>
      <c r="L76" s="16"/>
      <c r="M76" s="16"/>
      <c r="N76" s="12"/>
      <c r="O76" s="12"/>
      <c r="P76" s="17"/>
      <c r="Q76" s="18"/>
      <c r="R76" s="18"/>
      <c r="S76" s="19">
        <f>IF(OR(A76="",E76="",F76=""),"",IF(AND(N76&lt;&gt;"",SUMPRODUCT(($N$2:$N$101=N76)*($E$2:$E$101&lt;F76)*($F$2:$F$101&gt;E76)*($Q$2:$Q$101&lt;=R76)*($R$2:$R$101&gt;=Q76)*((($G$2:$G$101="x")*(G76="x")+($H$2:$H$101="x")*(H76="x")+($I$2:$I$101="x")*(I76="x")+($J$2:$J$101="x")*(J76="x")+($K$2:$K$101="x")*(K76="x")+($L$2:$L$101="x")*(L76="x")+($M$2:$M$101="x")*(M76="x"))&gt;0))&gt;1),"السائق مشغول",IF(AND(O76&lt;&gt;"",SUMPRODUCT(($O$2:$O$101=O76)*($E$2:$E$101&lt;F76)*($F$2:$F$101&gt;E76)*($Q$2:$Q$101&lt;=R76)*($R$2:$R$101&gt;=Q76)*((($G$2:$G$101="x")*(G76="x")+($H$2:$H$101="x")*(H76="x")+($I$2:$I$101="x")*(I76="x")+($J$2:$J$101="x")*(J76="x")+($K$2:$K$101="x")*(K76="x")+($L$2:$L$101="x")*(L76="x")+($M$2:$M$101="x")*(M76="x"))&gt;0))&gt;1),"المركبة مشغولة","سليم")))</f>
      </c>
    </row>
    <row r="77" spans="1:19" x14ac:dyDescent="0.25">
      <c r="A77" s="11"/>
      <c r="B77" s="12"/>
      <c r="C77" s="12"/>
      <c r="D77" s="12"/>
      <c r="E77" s="13"/>
      <c r="F77" s="13"/>
      <c r="G77" s="16"/>
      <c r="H77" s="16"/>
      <c r="I77" s="16"/>
      <c r="J77" s="16"/>
      <c r="K77" s="16"/>
      <c r="L77" s="16"/>
      <c r="M77" s="16"/>
      <c r="N77" s="12"/>
      <c r="O77" s="12"/>
      <c r="P77" s="17"/>
      <c r="Q77" s="18"/>
      <c r="R77" s="18"/>
      <c r="S77" s="19">
        <f>IF(OR(A77="",E77="",F77=""),"",IF(AND(N77&lt;&gt;"",SUMPRODUCT(($N$2:$N$101=N77)*($E$2:$E$101&lt;F77)*($F$2:$F$101&gt;E77)*($Q$2:$Q$101&lt;=R77)*($R$2:$R$101&gt;=Q77)*((($G$2:$G$101="x")*(G77="x")+($H$2:$H$101="x")*(H77="x")+($I$2:$I$101="x")*(I77="x")+($J$2:$J$101="x")*(J77="x")+($K$2:$K$101="x")*(K77="x")+($L$2:$L$101="x")*(L77="x")+($M$2:$M$101="x")*(M77="x"))&gt;0))&gt;1),"السائق مشغول",IF(AND(O77&lt;&gt;"",SUMPRODUCT(($O$2:$O$101=O77)*($E$2:$E$101&lt;F77)*($F$2:$F$101&gt;E77)*($Q$2:$Q$101&lt;=R77)*($R$2:$R$101&gt;=Q77)*((($G$2:$G$101="x")*(G77="x")+($H$2:$H$101="x")*(H77="x")+($I$2:$I$101="x")*(I77="x")+($J$2:$J$101="x")*(J77="x")+($K$2:$K$101="x")*(K77="x")+($L$2:$L$101="x")*(L77="x")+($M$2:$M$101="x")*(M77="x"))&gt;0))&gt;1),"المركبة مشغولة","سليم")))</f>
      </c>
    </row>
    <row r="78" spans="1:19" x14ac:dyDescent="0.25">
      <c r="A78" s="11"/>
      <c r="B78" s="12"/>
      <c r="C78" s="12"/>
      <c r="D78" s="12"/>
      <c r="E78" s="13"/>
      <c r="F78" s="13"/>
      <c r="G78" s="16"/>
      <c r="H78" s="16"/>
      <c r="I78" s="16"/>
      <c r="J78" s="16"/>
      <c r="K78" s="16"/>
      <c r="L78" s="16"/>
      <c r="M78" s="16"/>
      <c r="N78" s="12"/>
      <c r="O78" s="12"/>
      <c r="P78" s="17"/>
      <c r="Q78" s="18"/>
      <c r="R78" s="18"/>
      <c r="S78" s="19">
        <f>IF(OR(A78="",E78="",F78=""),"",IF(AND(N78&lt;&gt;"",SUMPRODUCT(($N$2:$N$101=N78)*($E$2:$E$101&lt;F78)*($F$2:$F$101&gt;E78)*($Q$2:$Q$101&lt;=R78)*($R$2:$R$101&gt;=Q78)*((($G$2:$G$101="x")*(G78="x")+($H$2:$H$101="x")*(H78="x")+($I$2:$I$101="x")*(I78="x")+($J$2:$J$101="x")*(J78="x")+($K$2:$K$101="x")*(K78="x")+($L$2:$L$101="x")*(L78="x")+($M$2:$M$101="x")*(M78="x"))&gt;0))&gt;1),"السائق مشغول",IF(AND(O78&lt;&gt;"",SUMPRODUCT(($O$2:$O$101=O78)*($E$2:$E$101&lt;F78)*($F$2:$F$101&gt;E78)*($Q$2:$Q$101&lt;=R78)*($R$2:$R$101&gt;=Q78)*((($G$2:$G$101="x")*(G78="x")+($H$2:$H$101="x")*(H78="x")+($I$2:$I$101="x")*(I78="x")+($J$2:$J$101="x")*(J78="x")+($K$2:$K$101="x")*(K78="x")+($L$2:$L$101="x")*(L78="x")+($M$2:$M$101="x")*(M78="x"))&gt;0))&gt;1),"المركبة مشغولة","سليم")))</f>
      </c>
    </row>
    <row r="79" spans="1:19" x14ac:dyDescent="0.25">
      <c r="A79" s="11"/>
      <c r="B79" s="12"/>
      <c r="C79" s="12"/>
      <c r="D79" s="12"/>
      <c r="E79" s="13"/>
      <c r="F79" s="13"/>
      <c r="G79" s="16"/>
      <c r="H79" s="16"/>
      <c r="I79" s="16"/>
      <c r="J79" s="16"/>
      <c r="K79" s="16"/>
      <c r="L79" s="16"/>
      <c r="M79" s="16"/>
      <c r="N79" s="12"/>
      <c r="O79" s="12"/>
      <c r="P79" s="17"/>
      <c r="Q79" s="18"/>
      <c r="R79" s="18"/>
      <c r="S79" s="19">
        <f>IF(OR(A79="",E79="",F79=""),"",IF(AND(N79&lt;&gt;"",SUMPRODUCT(($N$2:$N$101=N79)*($E$2:$E$101&lt;F79)*($F$2:$F$101&gt;E79)*($Q$2:$Q$101&lt;=R79)*($R$2:$R$101&gt;=Q79)*((($G$2:$G$101="x")*(G79="x")+($H$2:$H$101="x")*(H79="x")+($I$2:$I$101="x")*(I79="x")+($J$2:$J$101="x")*(J79="x")+($K$2:$K$101="x")*(K79="x")+($L$2:$L$101="x")*(L79="x")+($M$2:$M$101="x")*(M79="x"))&gt;0))&gt;1),"السائق مشغول",IF(AND(O79&lt;&gt;"",SUMPRODUCT(($O$2:$O$101=O79)*($E$2:$E$101&lt;F79)*($F$2:$F$101&gt;E79)*($Q$2:$Q$101&lt;=R79)*($R$2:$R$101&gt;=Q79)*((($G$2:$G$101="x")*(G79="x")+($H$2:$H$101="x")*(H79="x")+($I$2:$I$101="x")*(I79="x")+($J$2:$J$101="x")*(J79="x")+($K$2:$K$101="x")*(K79="x")+($L$2:$L$101="x")*(L79="x")+($M$2:$M$101="x")*(M79="x"))&gt;0))&gt;1),"المركبة مشغولة","سليم")))</f>
      </c>
    </row>
    <row r="80" spans="1:19" x14ac:dyDescent="0.25">
      <c r="A80" s="11"/>
      <c r="B80" s="12"/>
      <c r="C80" s="12"/>
      <c r="D80" s="12"/>
      <c r="E80" s="13"/>
      <c r="F80" s="13"/>
      <c r="G80" s="16"/>
      <c r="H80" s="16"/>
      <c r="I80" s="16"/>
      <c r="J80" s="16"/>
      <c r="K80" s="16"/>
      <c r="L80" s="16"/>
      <c r="M80" s="16"/>
      <c r="N80" s="12"/>
      <c r="O80" s="12"/>
      <c r="P80" s="17"/>
      <c r="Q80" s="18"/>
      <c r="R80" s="18"/>
      <c r="S80" s="19">
        <f>IF(OR(A80="",E80="",F80=""),"",IF(AND(N80&lt;&gt;"",SUMPRODUCT(($N$2:$N$101=N80)*($E$2:$E$101&lt;F80)*($F$2:$F$101&gt;E80)*($Q$2:$Q$101&lt;=R80)*($R$2:$R$101&gt;=Q80)*((($G$2:$G$101="x")*(G80="x")+($H$2:$H$101="x")*(H80="x")+($I$2:$I$101="x")*(I80="x")+($J$2:$J$101="x")*(J80="x")+($K$2:$K$101="x")*(K80="x")+($L$2:$L$101="x")*(L80="x")+($M$2:$M$101="x")*(M80="x"))&gt;0))&gt;1),"السائق مشغول",IF(AND(O80&lt;&gt;"",SUMPRODUCT(($O$2:$O$101=O80)*($E$2:$E$101&lt;F80)*($F$2:$F$101&gt;E80)*($Q$2:$Q$101&lt;=R80)*($R$2:$R$101&gt;=Q80)*((($G$2:$G$101="x")*(G80="x")+($H$2:$H$101="x")*(H80="x")+($I$2:$I$101="x")*(I80="x")+($J$2:$J$101="x")*(J80="x")+($K$2:$K$101="x")*(K80="x")+($L$2:$L$101="x")*(L80="x")+($M$2:$M$101="x")*(M80="x"))&gt;0))&gt;1),"المركبة مشغولة","سليم")))</f>
      </c>
    </row>
    <row r="81" spans="1:19" x14ac:dyDescent="0.25">
      <c r="A81" s="11"/>
      <c r="B81" s="12"/>
      <c r="C81" s="12"/>
      <c r="D81" s="12"/>
      <c r="E81" s="13"/>
      <c r="F81" s="13"/>
      <c r="G81" s="16"/>
      <c r="H81" s="16"/>
      <c r="I81" s="16"/>
      <c r="J81" s="16"/>
      <c r="K81" s="16"/>
      <c r="L81" s="16"/>
      <c r="M81" s="16"/>
      <c r="N81" s="12"/>
      <c r="O81" s="12"/>
      <c r="P81" s="17"/>
      <c r="Q81" s="18"/>
      <c r="R81" s="18"/>
      <c r="S81" s="19">
        <f>IF(OR(A81="",E81="",F81=""),"",IF(AND(N81&lt;&gt;"",SUMPRODUCT(($N$2:$N$101=N81)*($E$2:$E$101&lt;F81)*($F$2:$F$101&gt;E81)*($Q$2:$Q$101&lt;=R81)*($R$2:$R$101&gt;=Q81)*((($G$2:$G$101="x")*(G81="x")+($H$2:$H$101="x")*(H81="x")+($I$2:$I$101="x")*(I81="x")+($J$2:$J$101="x")*(J81="x")+($K$2:$K$101="x")*(K81="x")+($L$2:$L$101="x")*(L81="x")+($M$2:$M$101="x")*(M81="x"))&gt;0))&gt;1),"السائق مشغول",IF(AND(O81&lt;&gt;"",SUMPRODUCT(($O$2:$O$101=O81)*($E$2:$E$101&lt;F81)*($F$2:$F$101&gt;E81)*($Q$2:$Q$101&lt;=R81)*($R$2:$R$101&gt;=Q81)*((($G$2:$G$101="x")*(G81="x")+($H$2:$H$101="x")*(H81="x")+($I$2:$I$101="x")*(I81="x")+($J$2:$J$101="x")*(J81="x")+($K$2:$K$101="x")*(K81="x")+($L$2:$L$101="x")*(L81="x")+($M$2:$M$101="x")*(M81="x"))&gt;0))&gt;1),"المركبة مشغولة","سليم")))</f>
      </c>
    </row>
    <row r="82" spans="1:19" x14ac:dyDescent="0.25">
      <c r="A82" s="11"/>
      <c r="B82" s="12"/>
      <c r="C82" s="12"/>
      <c r="D82" s="12"/>
      <c r="E82" s="13"/>
      <c r="F82" s="13"/>
      <c r="G82" s="16"/>
      <c r="H82" s="16"/>
      <c r="I82" s="16"/>
      <c r="J82" s="16"/>
      <c r="K82" s="16"/>
      <c r="L82" s="16"/>
      <c r="M82" s="16"/>
      <c r="N82" s="12"/>
      <c r="O82" s="12"/>
      <c r="P82" s="17"/>
      <c r="Q82" s="18"/>
      <c r="R82" s="18"/>
      <c r="S82" s="19">
        <f>IF(OR(A82="",E82="",F82=""),"",IF(AND(N82&lt;&gt;"",SUMPRODUCT(($N$2:$N$101=N82)*($E$2:$E$101&lt;F82)*($F$2:$F$101&gt;E82)*($Q$2:$Q$101&lt;=R82)*($R$2:$R$101&gt;=Q82)*((($G$2:$G$101="x")*(G82="x")+($H$2:$H$101="x")*(H82="x")+($I$2:$I$101="x")*(I82="x")+($J$2:$J$101="x")*(J82="x")+($K$2:$K$101="x")*(K82="x")+($L$2:$L$101="x")*(L82="x")+($M$2:$M$101="x")*(M82="x"))&gt;0))&gt;1),"السائق مشغول",IF(AND(O82&lt;&gt;"",SUMPRODUCT(($O$2:$O$101=O82)*($E$2:$E$101&lt;F82)*($F$2:$F$101&gt;E82)*($Q$2:$Q$101&lt;=R82)*($R$2:$R$101&gt;=Q82)*((($G$2:$G$101="x")*(G82="x")+($H$2:$H$101="x")*(H82="x")+($I$2:$I$101="x")*(I82="x")+($J$2:$J$101="x")*(J82="x")+($K$2:$K$101="x")*(K82="x")+($L$2:$L$101="x")*(L82="x")+($M$2:$M$101="x")*(M82="x"))&gt;0))&gt;1),"المركبة مشغولة","سليم")))</f>
      </c>
    </row>
    <row r="83" spans="1:19" x14ac:dyDescent="0.25">
      <c r="A83" s="11"/>
      <c r="B83" s="12"/>
      <c r="C83" s="12"/>
      <c r="D83" s="12"/>
      <c r="E83" s="13"/>
      <c r="F83" s="13"/>
      <c r="G83" s="16"/>
      <c r="H83" s="16"/>
      <c r="I83" s="16"/>
      <c r="J83" s="16"/>
      <c r="K83" s="16"/>
      <c r="L83" s="16"/>
      <c r="M83" s="16"/>
      <c r="N83" s="12"/>
      <c r="O83" s="12"/>
      <c r="P83" s="17"/>
      <c r="Q83" s="18"/>
      <c r="R83" s="18"/>
      <c r="S83" s="19">
        <f>IF(OR(A83="",E83="",F83=""),"",IF(AND(N83&lt;&gt;"",SUMPRODUCT(($N$2:$N$101=N83)*($E$2:$E$101&lt;F83)*($F$2:$F$101&gt;E83)*($Q$2:$Q$101&lt;=R83)*($R$2:$R$101&gt;=Q83)*((($G$2:$G$101="x")*(G83="x")+($H$2:$H$101="x")*(H83="x")+($I$2:$I$101="x")*(I83="x")+($J$2:$J$101="x")*(J83="x")+($K$2:$K$101="x")*(K83="x")+($L$2:$L$101="x")*(L83="x")+($M$2:$M$101="x")*(M83="x"))&gt;0))&gt;1),"السائق مشغول",IF(AND(O83&lt;&gt;"",SUMPRODUCT(($O$2:$O$101=O83)*($E$2:$E$101&lt;F83)*($F$2:$F$101&gt;E83)*($Q$2:$Q$101&lt;=R83)*($R$2:$R$101&gt;=Q83)*((($G$2:$G$101="x")*(G83="x")+($H$2:$H$101="x")*(H83="x")+($I$2:$I$101="x")*(I83="x")+($J$2:$J$101="x")*(J83="x")+($K$2:$K$101="x")*(K83="x")+($L$2:$L$101="x")*(L83="x")+($M$2:$M$101="x")*(M83="x"))&gt;0))&gt;1),"المركبة مشغولة","سليم")))</f>
      </c>
    </row>
    <row r="84" spans="1:19" x14ac:dyDescent="0.25">
      <c r="A84" s="11"/>
      <c r="B84" s="12"/>
      <c r="C84" s="12"/>
      <c r="D84" s="12"/>
      <c r="E84" s="13"/>
      <c r="F84" s="13"/>
      <c r="G84" s="16"/>
      <c r="H84" s="16"/>
      <c r="I84" s="16"/>
      <c r="J84" s="16"/>
      <c r="K84" s="16"/>
      <c r="L84" s="16"/>
      <c r="M84" s="16"/>
      <c r="N84" s="12"/>
      <c r="O84" s="12"/>
      <c r="P84" s="17"/>
      <c r="Q84" s="18"/>
      <c r="R84" s="18"/>
      <c r="S84" s="19">
        <f>IF(OR(A84="",E84="",F84=""),"",IF(AND(N84&lt;&gt;"",SUMPRODUCT(($N$2:$N$101=N84)*($E$2:$E$101&lt;F84)*($F$2:$F$101&gt;E84)*($Q$2:$Q$101&lt;=R84)*($R$2:$R$101&gt;=Q84)*((($G$2:$G$101="x")*(G84="x")+($H$2:$H$101="x")*(H84="x")+($I$2:$I$101="x")*(I84="x")+($J$2:$J$101="x")*(J84="x")+($K$2:$K$101="x")*(K84="x")+($L$2:$L$101="x")*(L84="x")+($M$2:$M$101="x")*(M84="x"))&gt;0))&gt;1),"السائق مشغول",IF(AND(O84&lt;&gt;"",SUMPRODUCT(($O$2:$O$101=O84)*($E$2:$E$101&lt;F84)*($F$2:$F$101&gt;E84)*($Q$2:$Q$101&lt;=R84)*($R$2:$R$101&gt;=Q84)*((($G$2:$G$101="x")*(G84="x")+($H$2:$H$101="x")*(H84="x")+($I$2:$I$101="x")*(I84="x")+($J$2:$J$101="x")*(J84="x")+($K$2:$K$101="x")*(K84="x")+($L$2:$L$101="x")*(L84="x")+($M$2:$M$101="x")*(M84="x"))&gt;0))&gt;1),"المركبة مشغولة","سليم")))</f>
      </c>
    </row>
    <row r="85" spans="1:19" x14ac:dyDescent="0.25">
      <c r="A85" s="11"/>
      <c r="B85" s="12"/>
      <c r="C85" s="12"/>
      <c r="D85" s="12"/>
      <c r="E85" s="13"/>
      <c r="F85" s="13"/>
      <c r="G85" s="16"/>
      <c r="H85" s="16"/>
      <c r="I85" s="16"/>
      <c r="J85" s="16"/>
      <c r="K85" s="16"/>
      <c r="L85" s="16"/>
      <c r="M85" s="16"/>
      <c r="N85" s="12"/>
      <c r="O85" s="12"/>
      <c r="P85" s="17"/>
      <c r="Q85" s="18"/>
      <c r="R85" s="18"/>
      <c r="S85" s="19">
        <f>IF(OR(A85="",E85="",F85=""),"",IF(AND(N85&lt;&gt;"",SUMPRODUCT(($N$2:$N$101=N85)*($E$2:$E$101&lt;F85)*($F$2:$F$101&gt;E85)*($Q$2:$Q$101&lt;=R85)*($R$2:$R$101&gt;=Q85)*((($G$2:$G$101="x")*(G85="x")+($H$2:$H$101="x")*(H85="x")+($I$2:$I$101="x")*(I85="x")+($J$2:$J$101="x")*(J85="x")+($K$2:$K$101="x")*(K85="x")+($L$2:$L$101="x")*(L85="x")+($M$2:$M$101="x")*(M85="x"))&gt;0))&gt;1),"السائق مشغول",IF(AND(O85&lt;&gt;"",SUMPRODUCT(($O$2:$O$101=O85)*($E$2:$E$101&lt;F85)*($F$2:$F$101&gt;E85)*($Q$2:$Q$101&lt;=R85)*($R$2:$R$101&gt;=Q85)*((($G$2:$G$101="x")*(G85="x")+($H$2:$H$101="x")*(H85="x")+($I$2:$I$101="x")*(I85="x")+($J$2:$J$101="x")*(J85="x")+($K$2:$K$101="x")*(K85="x")+($L$2:$L$101="x")*(L85="x")+($M$2:$M$101="x")*(M85="x"))&gt;0))&gt;1),"المركبة مشغولة","سليم")))</f>
      </c>
    </row>
    <row r="86" spans="1:19" x14ac:dyDescent="0.25">
      <c r="A86" s="11"/>
      <c r="B86" s="12"/>
      <c r="C86" s="12"/>
      <c r="D86" s="12"/>
      <c r="E86" s="13"/>
      <c r="F86" s="13"/>
      <c r="G86" s="16"/>
      <c r="H86" s="16"/>
      <c r="I86" s="16"/>
      <c r="J86" s="16"/>
      <c r="K86" s="16"/>
      <c r="L86" s="16"/>
      <c r="M86" s="16"/>
      <c r="N86" s="12"/>
      <c r="O86" s="12"/>
      <c r="P86" s="17"/>
      <c r="Q86" s="18"/>
      <c r="R86" s="18"/>
      <c r="S86" s="19">
        <f>IF(OR(A86="",E86="",F86=""),"",IF(AND(N86&lt;&gt;"",SUMPRODUCT(($N$2:$N$101=N86)*($E$2:$E$101&lt;F86)*($F$2:$F$101&gt;E86)*($Q$2:$Q$101&lt;=R86)*($R$2:$R$101&gt;=Q86)*((($G$2:$G$101="x")*(G86="x")+($H$2:$H$101="x")*(H86="x")+($I$2:$I$101="x")*(I86="x")+($J$2:$J$101="x")*(J86="x")+($K$2:$K$101="x")*(K86="x")+($L$2:$L$101="x")*(L86="x")+($M$2:$M$101="x")*(M86="x"))&gt;0))&gt;1),"السائق مشغول",IF(AND(O86&lt;&gt;"",SUMPRODUCT(($O$2:$O$101=O86)*($E$2:$E$101&lt;F86)*($F$2:$F$101&gt;E86)*($Q$2:$Q$101&lt;=R86)*($R$2:$R$101&gt;=Q86)*((($G$2:$G$101="x")*(G86="x")+($H$2:$H$101="x")*(H86="x")+($I$2:$I$101="x")*(I86="x")+($J$2:$J$101="x")*(J86="x")+($K$2:$K$101="x")*(K86="x")+($L$2:$L$101="x")*(L86="x")+($M$2:$M$101="x")*(M86="x"))&gt;0))&gt;1),"المركبة مشغولة","سليم")))</f>
      </c>
    </row>
    <row r="87" spans="1:19" x14ac:dyDescent="0.25">
      <c r="A87" s="11"/>
      <c r="B87" s="12"/>
      <c r="C87" s="12"/>
      <c r="D87" s="12"/>
      <c r="E87" s="13"/>
      <c r="F87" s="13"/>
      <c r="G87" s="16"/>
      <c r="H87" s="16"/>
      <c r="I87" s="16"/>
      <c r="J87" s="16"/>
      <c r="K87" s="16"/>
      <c r="L87" s="16"/>
      <c r="M87" s="16"/>
      <c r="N87" s="12"/>
      <c r="O87" s="12"/>
      <c r="P87" s="17"/>
      <c r="Q87" s="18"/>
      <c r="R87" s="18"/>
      <c r="S87" s="19">
        <f>IF(OR(A87="",E87="",F87=""),"",IF(AND(N87&lt;&gt;"",SUMPRODUCT(($N$2:$N$101=N87)*($E$2:$E$101&lt;F87)*($F$2:$F$101&gt;E87)*($Q$2:$Q$101&lt;=R87)*($R$2:$R$101&gt;=Q87)*((($G$2:$G$101="x")*(G87="x")+($H$2:$H$101="x")*(H87="x")+($I$2:$I$101="x")*(I87="x")+($J$2:$J$101="x")*(J87="x")+($K$2:$K$101="x")*(K87="x")+($L$2:$L$101="x")*(L87="x")+($M$2:$M$101="x")*(M87="x"))&gt;0))&gt;1),"السائق مشغول",IF(AND(O87&lt;&gt;"",SUMPRODUCT(($O$2:$O$101=O87)*($E$2:$E$101&lt;F87)*($F$2:$F$101&gt;E87)*($Q$2:$Q$101&lt;=R87)*($R$2:$R$101&gt;=Q87)*((($G$2:$G$101="x")*(G87="x")+($H$2:$H$101="x")*(H87="x")+($I$2:$I$101="x")*(I87="x")+($J$2:$J$101="x")*(J87="x")+($K$2:$K$101="x")*(K87="x")+($L$2:$L$101="x")*(L87="x")+($M$2:$M$101="x")*(M87="x"))&gt;0))&gt;1),"المركبة مشغولة","سليم")))</f>
      </c>
    </row>
    <row r="88" spans="1:19" x14ac:dyDescent="0.25">
      <c r="A88" s="11"/>
      <c r="B88" s="12"/>
      <c r="C88" s="12"/>
      <c r="D88" s="12"/>
      <c r="E88" s="13"/>
      <c r="F88" s="13"/>
      <c r="G88" s="16"/>
      <c r="H88" s="16"/>
      <c r="I88" s="16"/>
      <c r="J88" s="16"/>
      <c r="K88" s="16"/>
      <c r="L88" s="16"/>
      <c r="M88" s="16"/>
      <c r="N88" s="12"/>
      <c r="O88" s="12"/>
      <c r="P88" s="17"/>
      <c r="Q88" s="18"/>
      <c r="R88" s="18"/>
      <c r="S88" s="19">
        <f>IF(OR(A88="",E88="",F88=""),"",IF(AND(N88&lt;&gt;"",SUMPRODUCT(($N$2:$N$101=N88)*($E$2:$E$101&lt;F88)*($F$2:$F$101&gt;E88)*($Q$2:$Q$101&lt;=R88)*($R$2:$R$101&gt;=Q88)*((($G$2:$G$101="x")*(G88="x")+($H$2:$H$101="x")*(H88="x")+($I$2:$I$101="x")*(I88="x")+($J$2:$J$101="x")*(J88="x")+($K$2:$K$101="x")*(K88="x")+($L$2:$L$101="x")*(L88="x")+($M$2:$M$101="x")*(M88="x"))&gt;0))&gt;1),"السائق مشغول",IF(AND(O88&lt;&gt;"",SUMPRODUCT(($O$2:$O$101=O88)*($E$2:$E$101&lt;F88)*($F$2:$F$101&gt;E88)*($Q$2:$Q$101&lt;=R88)*($R$2:$R$101&gt;=Q88)*((($G$2:$G$101="x")*(G88="x")+($H$2:$H$101="x")*(H88="x")+($I$2:$I$101="x")*(I88="x")+($J$2:$J$101="x")*(J88="x")+($K$2:$K$101="x")*(K88="x")+($L$2:$L$101="x")*(L88="x")+($M$2:$M$101="x")*(M88="x"))&gt;0))&gt;1),"المركبة مشغولة","سليم")))</f>
      </c>
    </row>
    <row r="89" spans="1:19" x14ac:dyDescent="0.25">
      <c r="A89" s="11"/>
      <c r="B89" s="12"/>
      <c r="C89" s="12"/>
      <c r="D89" s="12"/>
      <c r="E89" s="13"/>
      <c r="F89" s="13"/>
      <c r="G89" s="16"/>
      <c r="H89" s="16"/>
      <c r="I89" s="16"/>
      <c r="J89" s="16"/>
      <c r="K89" s="16"/>
      <c r="L89" s="16"/>
      <c r="M89" s="16"/>
      <c r="N89" s="12"/>
      <c r="O89" s="12"/>
      <c r="P89" s="17"/>
      <c r="Q89" s="18"/>
      <c r="R89" s="18"/>
      <c r="S89" s="19">
        <f>IF(OR(A89="",E89="",F89=""),"",IF(AND(N89&lt;&gt;"",SUMPRODUCT(($N$2:$N$101=N89)*($E$2:$E$101&lt;F89)*($F$2:$F$101&gt;E89)*($Q$2:$Q$101&lt;=R89)*($R$2:$R$101&gt;=Q89)*((($G$2:$G$101="x")*(G89="x")+($H$2:$H$101="x")*(H89="x")+($I$2:$I$101="x")*(I89="x")+($J$2:$J$101="x")*(J89="x")+($K$2:$K$101="x")*(K89="x")+($L$2:$L$101="x")*(L89="x")+($M$2:$M$101="x")*(M89="x"))&gt;0))&gt;1),"السائق مشغول",IF(AND(O89&lt;&gt;"",SUMPRODUCT(($O$2:$O$101=O89)*($E$2:$E$101&lt;F89)*($F$2:$F$101&gt;E89)*($Q$2:$Q$101&lt;=R89)*($R$2:$R$101&gt;=Q89)*((($G$2:$G$101="x")*(G89="x")+($H$2:$H$101="x")*(H89="x")+($I$2:$I$101="x")*(I89="x")+($J$2:$J$101="x")*(J89="x")+($K$2:$K$101="x")*(K89="x")+($L$2:$L$101="x")*(L89="x")+($M$2:$M$101="x")*(M89="x"))&gt;0))&gt;1),"المركبة مشغولة","سليم")))</f>
      </c>
    </row>
    <row r="90" spans="1:19" x14ac:dyDescent="0.25">
      <c r="A90" s="11"/>
      <c r="B90" s="12"/>
      <c r="C90" s="12"/>
      <c r="D90" s="12"/>
      <c r="E90" s="13"/>
      <c r="F90" s="13"/>
      <c r="G90" s="16"/>
      <c r="H90" s="16"/>
      <c r="I90" s="16"/>
      <c r="J90" s="16"/>
      <c r="K90" s="16"/>
      <c r="L90" s="16"/>
      <c r="M90" s="16"/>
      <c r="N90" s="12"/>
      <c r="O90" s="12"/>
      <c r="P90" s="17"/>
      <c r="Q90" s="18"/>
      <c r="R90" s="18"/>
      <c r="S90" s="19">
        <f>IF(OR(A90="",E90="",F90=""),"",IF(AND(N90&lt;&gt;"",SUMPRODUCT(($N$2:$N$101=N90)*($E$2:$E$101&lt;F90)*($F$2:$F$101&gt;E90)*($Q$2:$Q$101&lt;=R90)*($R$2:$R$101&gt;=Q90)*((($G$2:$G$101="x")*(G90="x")+($H$2:$H$101="x")*(H90="x")+($I$2:$I$101="x")*(I90="x")+($J$2:$J$101="x")*(J90="x")+($K$2:$K$101="x")*(K90="x")+($L$2:$L$101="x")*(L90="x")+($M$2:$M$101="x")*(M90="x"))&gt;0))&gt;1),"السائق مشغول",IF(AND(O90&lt;&gt;"",SUMPRODUCT(($O$2:$O$101=O90)*($E$2:$E$101&lt;F90)*($F$2:$F$101&gt;E90)*($Q$2:$Q$101&lt;=R90)*($R$2:$R$101&gt;=Q90)*((($G$2:$G$101="x")*(G90="x")+($H$2:$H$101="x")*(H90="x")+($I$2:$I$101="x")*(I90="x")+($J$2:$J$101="x")*(J90="x")+($K$2:$K$101="x")*(K90="x")+($L$2:$L$101="x")*(L90="x")+($M$2:$M$101="x")*(M90="x"))&gt;0))&gt;1),"المركبة مشغولة","سليم")))</f>
      </c>
    </row>
    <row r="91" spans="1:19" x14ac:dyDescent="0.25">
      <c r="A91" s="11"/>
      <c r="B91" s="12"/>
      <c r="C91" s="12"/>
      <c r="D91" s="12"/>
      <c r="E91" s="13"/>
      <c r="F91" s="13"/>
      <c r="G91" s="16"/>
      <c r="H91" s="16"/>
      <c r="I91" s="16"/>
      <c r="J91" s="16"/>
      <c r="K91" s="16"/>
      <c r="L91" s="16"/>
      <c r="M91" s="16"/>
      <c r="N91" s="12"/>
      <c r="O91" s="12"/>
      <c r="P91" s="17"/>
      <c r="Q91" s="18"/>
      <c r="R91" s="18"/>
      <c r="S91" s="19">
        <f>IF(OR(A91="",E91="",F91=""),"",IF(AND(N91&lt;&gt;"",SUMPRODUCT(($N$2:$N$101=N91)*($E$2:$E$101&lt;F91)*($F$2:$F$101&gt;E91)*($Q$2:$Q$101&lt;=R91)*($R$2:$R$101&gt;=Q91)*((($G$2:$G$101="x")*(G91="x")+($H$2:$H$101="x")*(H91="x")+($I$2:$I$101="x")*(I91="x")+($J$2:$J$101="x")*(J91="x")+($K$2:$K$101="x")*(K91="x")+($L$2:$L$101="x")*(L91="x")+($M$2:$M$101="x")*(M91="x"))&gt;0))&gt;1),"السائق مشغول",IF(AND(O91&lt;&gt;"",SUMPRODUCT(($O$2:$O$101=O91)*($E$2:$E$101&lt;F91)*($F$2:$F$101&gt;E91)*($Q$2:$Q$101&lt;=R91)*($R$2:$R$101&gt;=Q91)*((($G$2:$G$101="x")*(G91="x")+($H$2:$H$101="x")*(H91="x")+($I$2:$I$101="x")*(I91="x")+($J$2:$J$101="x")*(J91="x")+($K$2:$K$101="x")*(K91="x")+($L$2:$L$101="x")*(L91="x")+($M$2:$M$101="x")*(M91="x"))&gt;0))&gt;1),"المركبة مشغولة","سليم")))</f>
      </c>
    </row>
    <row r="92" spans="1:19" x14ac:dyDescent="0.25">
      <c r="A92" s="11"/>
      <c r="B92" s="12"/>
      <c r="C92" s="12"/>
      <c r="D92" s="12"/>
      <c r="E92" s="13"/>
      <c r="F92" s="13"/>
      <c r="G92" s="16"/>
      <c r="H92" s="16"/>
      <c r="I92" s="16"/>
      <c r="J92" s="16"/>
      <c r="K92" s="16"/>
      <c r="L92" s="16"/>
      <c r="M92" s="16"/>
      <c r="N92" s="12"/>
      <c r="O92" s="12"/>
      <c r="P92" s="17"/>
      <c r="Q92" s="18"/>
      <c r="R92" s="18"/>
      <c r="S92" s="19">
        <f>IF(OR(A92="",E92="",F92=""),"",IF(AND(N92&lt;&gt;"",SUMPRODUCT(($N$2:$N$101=N92)*($E$2:$E$101&lt;F92)*($F$2:$F$101&gt;E92)*($Q$2:$Q$101&lt;=R92)*($R$2:$R$101&gt;=Q92)*((($G$2:$G$101="x")*(G92="x")+($H$2:$H$101="x")*(H92="x")+($I$2:$I$101="x")*(I92="x")+($J$2:$J$101="x")*(J92="x")+($K$2:$K$101="x")*(K92="x")+($L$2:$L$101="x")*(L92="x")+($M$2:$M$101="x")*(M92="x"))&gt;0))&gt;1),"السائق مشغول",IF(AND(O92&lt;&gt;"",SUMPRODUCT(($O$2:$O$101=O92)*($E$2:$E$101&lt;F92)*($F$2:$F$101&gt;E92)*($Q$2:$Q$101&lt;=R92)*($R$2:$R$101&gt;=Q92)*((($G$2:$G$101="x")*(G92="x")+($H$2:$H$101="x")*(H92="x")+($I$2:$I$101="x")*(I92="x")+($J$2:$J$101="x")*(J92="x")+($K$2:$K$101="x")*(K92="x")+($L$2:$L$101="x")*(L92="x")+($M$2:$M$101="x")*(M92="x"))&gt;0))&gt;1),"المركبة مشغولة","سليم")))</f>
      </c>
    </row>
    <row r="93" spans="1:19" x14ac:dyDescent="0.25">
      <c r="A93" s="11"/>
      <c r="B93" s="12"/>
      <c r="C93" s="12"/>
      <c r="D93" s="12"/>
      <c r="E93" s="13"/>
      <c r="F93" s="13"/>
      <c r="G93" s="16"/>
      <c r="H93" s="16"/>
      <c r="I93" s="16"/>
      <c r="J93" s="16"/>
      <c r="K93" s="16"/>
      <c r="L93" s="16"/>
      <c r="M93" s="16"/>
      <c r="N93" s="12"/>
      <c r="O93" s="12"/>
      <c r="P93" s="17"/>
      <c r="Q93" s="18"/>
      <c r="R93" s="18"/>
      <c r="S93" s="19">
        <f>IF(OR(A93="",E93="",F93=""),"",IF(AND(N93&lt;&gt;"",SUMPRODUCT(($N$2:$N$101=N93)*($E$2:$E$101&lt;F93)*($F$2:$F$101&gt;E93)*($Q$2:$Q$101&lt;=R93)*($R$2:$R$101&gt;=Q93)*((($G$2:$G$101="x")*(G93="x")+($H$2:$H$101="x")*(H93="x")+($I$2:$I$101="x")*(I93="x")+($J$2:$J$101="x")*(J93="x")+($K$2:$K$101="x")*(K93="x")+($L$2:$L$101="x")*(L93="x")+($M$2:$M$101="x")*(M93="x"))&gt;0))&gt;1),"السائق مشغول",IF(AND(O93&lt;&gt;"",SUMPRODUCT(($O$2:$O$101=O93)*($E$2:$E$101&lt;F93)*($F$2:$F$101&gt;E93)*($Q$2:$Q$101&lt;=R93)*($R$2:$R$101&gt;=Q93)*((($G$2:$G$101="x")*(G93="x")+($H$2:$H$101="x")*(H93="x")+($I$2:$I$101="x")*(I93="x")+($J$2:$J$101="x")*(J93="x")+($K$2:$K$101="x")*(K93="x")+($L$2:$L$101="x")*(L93="x")+($M$2:$M$101="x")*(M93="x"))&gt;0))&gt;1),"المركبة مشغولة","سليم")))</f>
      </c>
    </row>
    <row r="94" spans="1:19" x14ac:dyDescent="0.25">
      <c r="A94" s="11"/>
      <c r="B94" s="12"/>
      <c r="C94" s="12"/>
      <c r="D94" s="12"/>
      <c r="E94" s="13"/>
      <c r="F94" s="13"/>
      <c r="G94" s="16"/>
      <c r="H94" s="16"/>
      <c r="I94" s="16"/>
      <c r="J94" s="16"/>
      <c r="K94" s="16"/>
      <c r="L94" s="16"/>
      <c r="M94" s="16"/>
      <c r="N94" s="12"/>
      <c r="O94" s="12"/>
      <c r="P94" s="17"/>
      <c r="Q94" s="18"/>
      <c r="R94" s="18"/>
      <c r="S94" s="19">
        <f>IF(OR(A94="",E94="",F94=""),"",IF(AND(N94&lt;&gt;"",SUMPRODUCT(($N$2:$N$101=N94)*($E$2:$E$101&lt;F94)*($F$2:$F$101&gt;E94)*($Q$2:$Q$101&lt;=R94)*($R$2:$R$101&gt;=Q94)*((($G$2:$G$101="x")*(G94="x")+($H$2:$H$101="x")*(H94="x")+($I$2:$I$101="x")*(I94="x")+($J$2:$J$101="x")*(J94="x")+($K$2:$K$101="x")*(K94="x")+($L$2:$L$101="x")*(L94="x")+($M$2:$M$101="x")*(M94="x"))&gt;0))&gt;1),"السائق مشغول",IF(AND(O94&lt;&gt;"",SUMPRODUCT(($O$2:$O$101=O94)*($E$2:$E$101&lt;F94)*($F$2:$F$101&gt;E94)*($Q$2:$Q$101&lt;=R94)*($R$2:$R$101&gt;=Q94)*((($G$2:$G$101="x")*(G94="x")+($H$2:$H$101="x")*(H94="x")+($I$2:$I$101="x")*(I94="x")+($J$2:$J$101="x")*(J94="x")+($K$2:$K$101="x")*(K94="x")+($L$2:$L$101="x")*(L94="x")+($M$2:$M$101="x")*(M94="x"))&gt;0))&gt;1),"المركبة مشغولة","سليم")))</f>
      </c>
    </row>
    <row r="95" spans="1:19" x14ac:dyDescent="0.25">
      <c r="A95" s="11"/>
      <c r="B95" s="12"/>
      <c r="C95" s="12"/>
      <c r="D95" s="12"/>
      <c r="E95" s="13"/>
      <c r="F95" s="13"/>
      <c r="G95" s="16"/>
      <c r="H95" s="16"/>
      <c r="I95" s="16"/>
      <c r="J95" s="16"/>
      <c r="K95" s="16"/>
      <c r="L95" s="16"/>
      <c r="M95" s="16"/>
      <c r="N95" s="12"/>
      <c r="O95" s="12"/>
      <c r="P95" s="17"/>
      <c r="Q95" s="18"/>
      <c r="R95" s="18"/>
      <c r="S95" s="19">
        <f>IF(OR(A95="",E95="",F95=""),"",IF(AND(N95&lt;&gt;"",SUMPRODUCT(($N$2:$N$101=N95)*($E$2:$E$101&lt;F95)*($F$2:$F$101&gt;E95)*($Q$2:$Q$101&lt;=R95)*($R$2:$R$101&gt;=Q95)*((($G$2:$G$101="x")*(G95="x")+($H$2:$H$101="x")*(H95="x")+($I$2:$I$101="x")*(I95="x")+($J$2:$J$101="x")*(J95="x")+($K$2:$K$101="x")*(K95="x")+($L$2:$L$101="x")*(L95="x")+($M$2:$M$101="x")*(M95="x"))&gt;0))&gt;1),"السائق مشغول",IF(AND(O95&lt;&gt;"",SUMPRODUCT(($O$2:$O$101=O95)*($E$2:$E$101&lt;F95)*($F$2:$F$101&gt;E95)*($Q$2:$Q$101&lt;=R95)*($R$2:$R$101&gt;=Q95)*((($G$2:$G$101="x")*(G95="x")+($H$2:$H$101="x")*(H95="x")+($I$2:$I$101="x")*(I95="x")+($J$2:$J$101="x")*(J95="x")+($K$2:$K$101="x")*(K95="x")+($L$2:$L$101="x")*(L95="x")+($M$2:$M$101="x")*(M95="x"))&gt;0))&gt;1),"المركبة مشغولة","سليم")))</f>
      </c>
    </row>
    <row r="96" spans="1:19" x14ac:dyDescent="0.25">
      <c r="A96" s="11"/>
      <c r="B96" s="12"/>
      <c r="C96" s="12"/>
      <c r="D96" s="12"/>
      <c r="E96" s="13"/>
      <c r="F96" s="13"/>
      <c r="G96" s="16"/>
      <c r="H96" s="16"/>
      <c r="I96" s="16"/>
      <c r="J96" s="16"/>
      <c r="K96" s="16"/>
      <c r="L96" s="16"/>
      <c r="M96" s="16"/>
      <c r="N96" s="12"/>
      <c r="O96" s="12"/>
      <c r="P96" s="17"/>
      <c r="Q96" s="18"/>
      <c r="R96" s="18"/>
      <c r="S96" s="19">
        <f>IF(OR(A96="",E96="",F96=""),"",IF(AND(N96&lt;&gt;"",SUMPRODUCT(($N$2:$N$101=N96)*($E$2:$E$101&lt;F96)*($F$2:$F$101&gt;E96)*($Q$2:$Q$101&lt;=R96)*($R$2:$R$101&gt;=Q96)*((($G$2:$G$101="x")*(G96="x")+($H$2:$H$101="x")*(H96="x")+($I$2:$I$101="x")*(I96="x")+($J$2:$J$101="x")*(J96="x")+($K$2:$K$101="x")*(K96="x")+($L$2:$L$101="x")*(L96="x")+($M$2:$M$101="x")*(M96="x"))&gt;0))&gt;1),"السائق مشغول",IF(AND(O96&lt;&gt;"",SUMPRODUCT(($O$2:$O$101=O96)*($E$2:$E$101&lt;F96)*($F$2:$F$101&gt;E96)*($Q$2:$Q$101&lt;=R96)*($R$2:$R$101&gt;=Q96)*((($G$2:$G$101="x")*(G96="x")+($H$2:$H$101="x")*(H96="x")+($I$2:$I$101="x")*(I96="x")+($J$2:$J$101="x")*(J96="x")+($K$2:$K$101="x")*(K96="x")+($L$2:$L$101="x")*(L96="x")+($M$2:$M$101="x")*(M96="x"))&gt;0))&gt;1),"المركبة مشغولة","سليم")))</f>
      </c>
    </row>
    <row r="97" spans="1:19" x14ac:dyDescent="0.25">
      <c r="A97" s="11"/>
      <c r="B97" s="12"/>
      <c r="C97" s="12"/>
      <c r="D97" s="12"/>
      <c r="E97" s="13"/>
      <c r="F97" s="13"/>
      <c r="G97" s="16"/>
      <c r="H97" s="16"/>
      <c r="I97" s="16"/>
      <c r="J97" s="16"/>
      <c r="K97" s="16"/>
      <c r="L97" s="16"/>
      <c r="M97" s="16"/>
      <c r="N97" s="12"/>
      <c r="O97" s="12"/>
      <c r="P97" s="17"/>
      <c r="Q97" s="18"/>
      <c r="R97" s="18"/>
      <c r="S97" s="19">
        <f>IF(OR(A97="",E97="",F97=""),"",IF(AND(N97&lt;&gt;"",SUMPRODUCT(($N$2:$N$101=N97)*($E$2:$E$101&lt;F97)*($F$2:$F$101&gt;E97)*($Q$2:$Q$101&lt;=R97)*($R$2:$R$101&gt;=Q97)*((($G$2:$G$101="x")*(G97="x")+($H$2:$H$101="x")*(H97="x")+($I$2:$I$101="x")*(I97="x")+($J$2:$J$101="x")*(J97="x")+($K$2:$K$101="x")*(K97="x")+($L$2:$L$101="x")*(L97="x")+($M$2:$M$101="x")*(M97="x"))&gt;0))&gt;1),"السائق مشغول",IF(AND(O97&lt;&gt;"",SUMPRODUCT(($O$2:$O$101=O97)*($E$2:$E$101&lt;F97)*($F$2:$F$101&gt;E97)*($Q$2:$Q$101&lt;=R97)*($R$2:$R$101&gt;=Q97)*((($G$2:$G$101="x")*(G97="x")+($H$2:$H$101="x")*(H97="x")+($I$2:$I$101="x")*(I97="x")+($J$2:$J$101="x")*(J97="x")+($K$2:$K$101="x")*(K97="x")+($L$2:$L$101="x")*(L97="x")+($M$2:$M$101="x")*(M97="x"))&gt;0))&gt;1),"المركبة مشغولة","سليم")))</f>
      </c>
    </row>
    <row r="98" spans="1:19" x14ac:dyDescent="0.25">
      <c r="A98" s="11"/>
      <c r="B98" s="12"/>
      <c r="C98" s="12"/>
      <c r="D98" s="12"/>
      <c r="E98" s="13"/>
      <c r="F98" s="13"/>
      <c r="G98" s="16"/>
      <c r="H98" s="16"/>
      <c r="I98" s="16"/>
      <c r="J98" s="16"/>
      <c r="K98" s="16"/>
      <c r="L98" s="16"/>
      <c r="M98" s="16"/>
      <c r="N98" s="12"/>
      <c r="O98" s="12"/>
      <c r="P98" s="17"/>
      <c r="Q98" s="18"/>
      <c r="R98" s="18"/>
      <c r="S98" s="19">
        <f>IF(OR(A98="",E98="",F98=""),"",IF(AND(N98&lt;&gt;"",SUMPRODUCT(($N$2:$N$101=N98)*($E$2:$E$101&lt;F98)*($F$2:$F$101&gt;E98)*($Q$2:$Q$101&lt;=R98)*($R$2:$R$101&gt;=Q98)*((($G$2:$G$101="x")*(G98="x")+($H$2:$H$101="x")*(H98="x")+($I$2:$I$101="x")*(I98="x")+($J$2:$J$101="x")*(J98="x")+($K$2:$K$101="x")*(K98="x")+($L$2:$L$101="x")*(L98="x")+($M$2:$M$101="x")*(M98="x"))&gt;0))&gt;1),"السائق مشغول",IF(AND(O98&lt;&gt;"",SUMPRODUCT(($O$2:$O$101=O98)*($E$2:$E$101&lt;F98)*($F$2:$F$101&gt;E98)*($Q$2:$Q$101&lt;=R98)*($R$2:$R$101&gt;=Q98)*((($G$2:$G$101="x")*(G98="x")+($H$2:$H$101="x")*(H98="x")+($I$2:$I$101="x")*(I98="x")+($J$2:$J$101="x")*(J98="x")+($K$2:$K$101="x")*(K98="x")+($L$2:$L$101="x")*(L98="x")+($M$2:$M$101="x")*(M98="x"))&gt;0))&gt;1),"المركبة مشغولة","سليم")))</f>
      </c>
    </row>
    <row r="99" spans="1:19" x14ac:dyDescent="0.25">
      <c r="A99" s="11"/>
      <c r="B99" s="12"/>
      <c r="C99" s="12"/>
      <c r="D99" s="12"/>
      <c r="E99" s="13"/>
      <c r="F99" s="13"/>
      <c r="G99" s="16"/>
      <c r="H99" s="16"/>
      <c r="I99" s="16"/>
      <c r="J99" s="16"/>
      <c r="K99" s="16"/>
      <c r="L99" s="16"/>
      <c r="M99" s="16"/>
      <c r="N99" s="12"/>
      <c r="O99" s="12"/>
      <c r="P99" s="17"/>
      <c r="Q99" s="18"/>
      <c r="R99" s="18"/>
      <c r="S99" s="19">
        <f>IF(OR(A99="",E99="",F99=""),"",IF(AND(N99&lt;&gt;"",SUMPRODUCT(($N$2:$N$101=N99)*($E$2:$E$101&lt;F99)*($F$2:$F$101&gt;E99)*($Q$2:$Q$101&lt;=R99)*($R$2:$R$101&gt;=Q99)*((($G$2:$G$101="x")*(G99="x")+($H$2:$H$101="x")*(H99="x")+($I$2:$I$101="x")*(I99="x")+($J$2:$J$101="x")*(J99="x")+($K$2:$K$101="x")*(K99="x")+($L$2:$L$101="x")*(L99="x")+($M$2:$M$101="x")*(M99="x"))&gt;0))&gt;1),"السائق مشغول",IF(AND(O99&lt;&gt;"",SUMPRODUCT(($O$2:$O$101=O99)*($E$2:$E$101&lt;F99)*($F$2:$F$101&gt;E99)*($Q$2:$Q$101&lt;=R99)*($R$2:$R$101&gt;=Q99)*((($G$2:$G$101="x")*(G99="x")+($H$2:$H$101="x")*(H99="x")+($I$2:$I$101="x")*(I99="x")+($J$2:$J$101="x")*(J99="x")+($K$2:$K$101="x")*(K99="x")+($L$2:$L$101="x")*(L99="x")+($M$2:$M$101="x")*(M99="x"))&gt;0))&gt;1),"المركبة مشغولة","سليم")))</f>
      </c>
    </row>
    <row r="100" spans="1:19" x14ac:dyDescent="0.25">
      <c r="A100" s="11"/>
      <c r="B100" s="12"/>
      <c r="C100" s="12"/>
      <c r="D100" s="12"/>
      <c r="E100" s="13"/>
      <c r="F100" s="13"/>
      <c r="G100" s="16"/>
      <c r="H100" s="16"/>
      <c r="I100" s="16"/>
      <c r="J100" s="16"/>
      <c r="K100" s="16"/>
      <c r="L100" s="16"/>
      <c r="M100" s="16"/>
      <c r="N100" s="12"/>
      <c r="O100" s="12"/>
      <c r="P100" s="17"/>
      <c r="Q100" s="18"/>
      <c r="R100" s="18"/>
      <c r="S100" s="19">
        <f>IF(OR(A100="",E100="",F100=""),"",IF(AND(N100&lt;&gt;"",SUMPRODUCT(($N$2:$N$101=N100)*($E$2:$E$101&lt;F100)*($F$2:$F$101&gt;E100)*($Q$2:$Q$101&lt;=R100)*($R$2:$R$101&gt;=Q100)*((($G$2:$G$101="x")*(G100="x")+($H$2:$H$101="x")*(H100="x")+($I$2:$I$101="x")*(I100="x")+($J$2:$J$101="x")*(J100="x")+($K$2:$K$101="x")*(K100="x")+($L$2:$L$101="x")*(L100="x")+($M$2:$M$101="x")*(M100="x"))&gt;0))&gt;1),"السائق مشغول",IF(AND(O100&lt;&gt;"",SUMPRODUCT(($O$2:$O$101=O100)*($E$2:$E$101&lt;F100)*($F$2:$F$101&gt;E100)*($Q$2:$Q$101&lt;=R100)*($R$2:$R$101&gt;=Q100)*((($G$2:$G$101="x")*(G100="x")+($H$2:$H$101="x")*(H100="x")+($I$2:$I$101="x")*(I100="x")+($J$2:$J$101="x")*(J100="x")+($K$2:$K$101="x")*(K100="x")+($L$2:$L$101="x")*(L100="x")+($M$2:$M$101="x")*(M100="x"))&gt;0))&gt;1),"المركبة مشغولة","سليم")))</f>
      </c>
    </row>
    <row r="101" spans="1:19" x14ac:dyDescent="0.25">
      <c r="A101" s="11"/>
      <c r="B101" s="12"/>
      <c r="C101" s="12"/>
      <c r="D101" s="12"/>
      <c r="E101" s="13"/>
      <c r="F101" s="13"/>
      <c r="G101" s="16"/>
      <c r="H101" s="16"/>
      <c r="I101" s="16"/>
      <c r="J101" s="16"/>
      <c r="K101" s="16"/>
      <c r="L101" s="16"/>
      <c r="M101" s="16"/>
      <c r="N101" s="12"/>
      <c r="O101" s="12"/>
      <c r="P101" s="17"/>
      <c r="Q101" s="18"/>
      <c r="R101" s="18"/>
      <c r="S101" s="19">
        <f>IF(OR(A101="",E101="",F101=""),"",IF(AND(N101&lt;&gt;"",SUMPRODUCT(($N$2:$N$101=N101)*($E$2:$E$101&lt;F101)*($F$2:$F$101&gt;E101)*($Q$2:$Q$101&lt;=R101)*($R$2:$R$101&gt;=Q101)*((($G$2:$G$101="x")*(G101="x")+($H$2:$H$101="x")*(H101="x")+($I$2:$I$101="x")*(I101="x")+($J$2:$J$101="x")*(J101="x")+($K$2:$K$101="x")*(K101="x")+($L$2:$L$101="x")*(L101="x")+($M$2:$M$101="x")*(M101="x"))&gt;0))&gt;1),"السائق مشغول",IF(AND(O101&lt;&gt;"",SUMPRODUCT(($O$2:$O$101=O101)*($E$2:$E$101&lt;F101)*($F$2:$F$101&gt;E101)*($Q$2:$Q$101&lt;=R101)*($R$2:$R$101&gt;=Q101)*((($G$2:$G$101="x")*(G101="x")+($H$2:$H$101="x")*(H101="x")+($I$2:$I$101="x")*(I101="x")+($J$2:$J$101="x")*(J101="x")+($K$2:$K$101="x")*(K101="x")+($L$2:$L$101="x")*(L101="x")+($M$2:$M$101="x")*(M101="x"))&gt;0))&gt;1),"المركبة مشغولة","سليم")))</f>
      </c>
    </row>
  </sheetData>
  <conditionalFormatting sqref="S2:S101">
    <cfRule type="expression" dxfId="1" priority="1">
      <formula>OR(S2="السائق مشغول",S2="المركبة مشغولة")</formula>
    </cfRule>
  </conditionalFormatting>
  <dataValidations count="3">
    <dataValidation type="list" allowBlank="1" sqref="G2:M101">
      <formula1>"x"</formula1>
    </dataValidation>
    <dataValidation type="list" allowBlank="1" sqref="N2:N101">
      <formula1>'السائقون'!$A$2:$A$51</formula1>
    </dataValidation>
    <dataValidation type="list" allowBlank="1" sqref="O2:O101">
      <formula1>'المركبات'!$A$2:$A$51</formula1>
    </dataValidation>
  </dataValidations>
  <pageMargins left="0.5" right="0.5" top="0.6" bottom="0.6" header="0.3" footer="0.3"/>
  <pageSetup paperSize="9" orientation="landscape" horizontalDpi="4294967295" verticalDpi="4294967295" scale="100" fitToWidth="1" fitToHeight="0"/>
  <headerFooter>
    <oddFooter>&amp;C&amp;8قالب من Odobase — odobase.com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1"/>
  <sheetViews>
    <sheetView workbookViewId="0" rightToLeft="1">
      <pane ySplit="1" topLeftCell="A2" activePane="bottomLeft" state="frozen"/>
      <selection pane="bottomLeft"/>
    </sheetView>
  </sheetViews>
  <sheetFormatPr defaultRowHeight="15" outlineLevelRow="0" outlineLevelCol="0" x14ac:dyDescent="55"/>
  <cols>
    <col min="1" max="1" width="12" customWidth="1"/>
    <col min="2" max="2" width="10" customWidth="1"/>
    <col min="3" max="3" width="24" customWidth="1"/>
    <col min="4" max="5" width="16" customWidth="1"/>
  </cols>
  <sheetData>
    <row r="1" spans="1:5" x14ac:dyDescent="0.25">
      <c r="A1" s="9" t="s">
        <v>50</v>
      </c>
      <c r="B1" s="9" t="s">
        <v>12</v>
      </c>
      <c r="C1" s="9" t="s">
        <v>51</v>
      </c>
      <c r="D1" s="9" t="s">
        <v>52</v>
      </c>
      <c r="E1" s="9" t="s">
        <v>53</v>
      </c>
    </row>
    <row r="2" spans="1:5" x14ac:dyDescent="0.25">
      <c r="A2" s="18">
        <v>46330</v>
      </c>
      <c r="B2" s="12" t="s">
        <v>31</v>
      </c>
      <c r="C2" s="15" t="s">
        <v>54</v>
      </c>
      <c r="D2" s="15" t="s">
        <v>55</v>
      </c>
      <c r="E2" s="20">
        <f>IF(OR(A2="",B2=""),"",A2&amp;"|"&amp;B2)</f>
      </c>
    </row>
    <row r="3" spans="1:5" x14ac:dyDescent="0.25">
      <c r="A3" s="18"/>
      <c r="B3" s="12"/>
      <c r="C3" s="12"/>
      <c r="D3" s="12"/>
      <c r="E3" s="20">
        <f>IF(OR(A3="",B3=""),"",A3&amp;"|"&amp;B3)</f>
      </c>
    </row>
    <row r="4" spans="1:5" x14ac:dyDescent="0.25">
      <c r="A4" s="18"/>
      <c r="B4" s="12"/>
      <c r="C4" s="12"/>
      <c r="D4" s="12"/>
      <c r="E4" s="20">
        <f>IF(OR(A4="",B4=""),"",A4&amp;"|"&amp;B4)</f>
      </c>
    </row>
    <row r="5" spans="1:5" x14ac:dyDescent="0.25">
      <c r="A5" s="18"/>
      <c r="B5" s="12"/>
      <c r="C5" s="12"/>
      <c r="D5" s="12"/>
      <c r="E5" s="20">
        <f>IF(OR(A5="",B5=""),"",A5&amp;"|"&amp;B5)</f>
      </c>
    </row>
    <row r="6" spans="1:5" x14ac:dyDescent="0.25">
      <c r="A6" s="18"/>
      <c r="B6" s="12"/>
      <c r="C6" s="12"/>
      <c r="D6" s="12"/>
      <c r="E6" s="20">
        <f>IF(OR(A6="",B6=""),"",A6&amp;"|"&amp;B6)</f>
      </c>
    </row>
    <row r="7" spans="1:5" x14ac:dyDescent="0.25">
      <c r="A7" s="18"/>
      <c r="B7" s="12"/>
      <c r="C7" s="12"/>
      <c r="D7" s="12"/>
      <c r="E7" s="20">
        <f>IF(OR(A7="",B7=""),"",A7&amp;"|"&amp;B7)</f>
      </c>
    </row>
    <row r="8" spans="1:5" x14ac:dyDescent="0.25">
      <c r="A8" s="18"/>
      <c r="B8" s="12"/>
      <c r="C8" s="12"/>
      <c r="D8" s="12"/>
      <c r="E8" s="20">
        <f>IF(OR(A8="",B8=""),"",A8&amp;"|"&amp;B8)</f>
      </c>
    </row>
    <row r="9" spans="1:5" x14ac:dyDescent="0.25">
      <c r="A9" s="18"/>
      <c r="B9" s="12"/>
      <c r="C9" s="12"/>
      <c r="D9" s="12"/>
      <c r="E9" s="20">
        <f>IF(OR(A9="",B9=""),"",A9&amp;"|"&amp;B9)</f>
      </c>
    </row>
    <row r="10" spans="1:5" x14ac:dyDescent="0.25">
      <c r="A10" s="18"/>
      <c r="B10" s="12"/>
      <c r="C10" s="12"/>
      <c r="D10" s="12"/>
      <c r="E10" s="20">
        <f>IF(OR(A10="",B10=""),"",A10&amp;"|"&amp;B10)</f>
      </c>
    </row>
    <row r="11" spans="1:5" x14ac:dyDescent="0.25">
      <c r="A11" s="18"/>
      <c r="B11" s="12"/>
      <c r="C11" s="12"/>
      <c r="D11" s="12"/>
      <c r="E11" s="20">
        <f>IF(OR(A11="",B11=""),"",A11&amp;"|"&amp;B11)</f>
      </c>
    </row>
    <row r="12" spans="1:5" x14ac:dyDescent="0.25">
      <c r="A12" s="18"/>
      <c r="B12" s="12"/>
      <c r="C12" s="12"/>
      <c r="D12" s="12"/>
      <c r="E12" s="20">
        <f>IF(OR(A12="",B12=""),"",A12&amp;"|"&amp;B12)</f>
      </c>
    </row>
    <row r="13" spans="1:5" x14ac:dyDescent="0.25">
      <c r="A13" s="18"/>
      <c r="B13" s="12"/>
      <c r="C13" s="12"/>
      <c r="D13" s="12"/>
      <c r="E13" s="20">
        <f>IF(OR(A13="",B13=""),"",A13&amp;"|"&amp;B13)</f>
      </c>
    </row>
    <row r="14" spans="1:5" x14ac:dyDescent="0.25">
      <c r="A14" s="18"/>
      <c r="B14" s="12"/>
      <c r="C14" s="12"/>
      <c r="D14" s="12"/>
      <c r="E14" s="20">
        <f>IF(OR(A14="",B14=""),"",A14&amp;"|"&amp;B14)</f>
      </c>
    </row>
    <row r="15" spans="1:5" x14ac:dyDescent="0.25">
      <c r="A15" s="18"/>
      <c r="B15" s="12"/>
      <c r="C15" s="12"/>
      <c r="D15" s="12"/>
      <c r="E15" s="20">
        <f>IF(OR(A15="",B15=""),"",A15&amp;"|"&amp;B15)</f>
      </c>
    </row>
    <row r="16" spans="1:5" x14ac:dyDescent="0.25">
      <c r="A16" s="18"/>
      <c r="B16" s="12"/>
      <c r="C16" s="12"/>
      <c r="D16" s="12"/>
      <c r="E16" s="20">
        <f>IF(OR(A16="",B16=""),"",A16&amp;"|"&amp;B16)</f>
      </c>
    </row>
    <row r="17" spans="1:5" x14ac:dyDescent="0.25">
      <c r="A17" s="18"/>
      <c r="B17" s="12"/>
      <c r="C17" s="12"/>
      <c r="D17" s="12"/>
      <c r="E17" s="20">
        <f>IF(OR(A17="",B17=""),"",A17&amp;"|"&amp;B17)</f>
      </c>
    </row>
    <row r="18" spans="1:5" x14ac:dyDescent="0.25">
      <c r="A18" s="18"/>
      <c r="B18" s="12"/>
      <c r="C18" s="12"/>
      <c r="D18" s="12"/>
      <c r="E18" s="20">
        <f>IF(OR(A18="",B18=""),"",A18&amp;"|"&amp;B18)</f>
      </c>
    </row>
    <row r="19" spans="1:5" x14ac:dyDescent="0.25">
      <c r="A19" s="18"/>
      <c r="B19" s="12"/>
      <c r="C19" s="12"/>
      <c r="D19" s="12"/>
      <c r="E19" s="20">
        <f>IF(OR(A19="",B19=""),"",A19&amp;"|"&amp;B19)</f>
      </c>
    </row>
    <row r="20" spans="1:5" x14ac:dyDescent="0.25">
      <c r="A20" s="18"/>
      <c r="B20" s="12"/>
      <c r="C20" s="12"/>
      <c r="D20" s="12"/>
      <c r="E20" s="20">
        <f>IF(OR(A20="",B20=""),"",A20&amp;"|"&amp;B20)</f>
      </c>
    </row>
    <row r="21" spans="1:5" x14ac:dyDescent="0.25">
      <c r="A21" s="18"/>
      <c r="B21" s="12"/>
      <c r="C21" s="12"/>
      <c r="D21" s="12"/>
      <c r="E21" s="20">
        <f>IF(OR(A21="",B21=""),"",A21&amp;"|"&amp;B21)</f>
      </c>
    </row>
    <row r="22" spans="1:5" x14ac:dyDescent="0.25">
      <c r="A22" s="18"/>
      <c r="B22" s="12"/>
      <c r="C22" s="12"/>
      <c r="D22" s="12"/>
      <c r="E22" s="20">
        <f>IF(OR(A22="",B22=""),"",A22&amp;"|"&amp;B22)</f>
      </c>
    </row>
    <row r="23" spans="1:5" x14ac:dyDescent="0.25">
      <c r="A23" s="18"/>
      <c r="B23" s="12"/>
      <c r="C23" s="12"/>
      <c r="D23" s="12"/>
      <c r="E23" s="20">
        <f>IF(OR(A23="",B23=""),"",A23&amp;"|"&amp;B23)</f>
      </c>
    </row>
    <row r="24" spans="1:5" x14ac:dyDescent="0.25">
      <c r="A24" s="18"/>
      <c r="B24" s="12"/>
      <c r="C24" s="12"/>
      <c r="D24" s="12"/>
      <c r="E24" s="20">
        <f>IF(OR(A24="",B24=""),"",A24&amp;"|"&amp;B24)</f>
      </c>
    </row>
    <row r="25" spans="1:5" x14ac:dyDescent="0.25">
      <c r="A25" s="18"/>
      <c r="B25" s="12"/>
      <c r="C25" s="12"/>
      <c r="D25" s="12"/>
      <c r="E25" s="20">
        <f>IF(OR(A25="",B25=""),"",A25&amp;"|"&amp;B25)</f>
      </c>
    </row>
    <row r="26" spans="1:5" x14ac:dyDescent="0.25">
      <c r="A26" s="18"/>
      <c r="B26" s="12"/>
      <c r="C26" s="12"/>
      <c r="D26" s="12"/>
      <c r="E26" s="20">
        <f>IF(OR(A26="",B26=""),"",A26&amp;"|"&amp;B26)</f>
      </c>
    </row>
    <row r="27" spans="1:5" x14ac:dyDescent="0.25">
      <c r="A27" s="18"/>
      <c r="B27" s="12"/>
      <c r="C27" s="12"/>
      <c r="D27" s="12"/>
      <c r="E27" s="20">
        <f>IF(OR(A27="",B27=""),"",A27&amp;"|"&amp;B27)</f>
      </c>
    </row>
    <row r="28" spans="1:5" x14ac:dyDescent="0.25">
      <c r="A28" s="18"/>
      <c r="B28" s="12"/>
      <c r="C28" s="12"/>
      <c r="D28" s="12"/>
      <c r="E28" s="20">
        <f>IF(OR(A28="",B28=""),"",A28&amp;"|"&amp;B28)</f>
      </c>
    </row>
    <row r="29" spans="1:5" x14ac:dyDescent="0.25">
      <c r="A29" s="18"/>
      <c r="B29" s="12"/>
      <c r="C29" s="12"/>
      <c r="D29" s="12"/>
      <c r="E29" s="20">
        <f>IF(OR(A29="",B29=""),"",A29&amp;"|"&amp;B29)</f>
      </c>
    </row>
    <row r="30" spans="1:5" x14ac:dyDescent="0.25">
      <c r="A30" s="18"/>
      <c r="B30" s="12"/>
      <c r="C30" s="12"/>
      <c r="D30" s="12"/>
      <c r="E30" s="20">
        <f>IF(OR(A30="",B30=""),"",A30&amp;"|"&amp;B30)</f>
      </c>
    </row>
    <row r="31" spans="1:5" x14ac:dyDescent="0.25">
      <c r="A31" s="18"/>
      <c r="B31" s="12"/>
      <c r="C31" s="12"/>
      <c r="D31" s="12"/>
      <c r="E31" s="20">
        <f>IF(OR(A31="",B31=""),"",A31&amp;"|"&amp;B31)</f>
      </c>
    </row>
    <row r="32" spans="1:5" x14ac:dyDescent="0.25">
      <c r="A32" s="18"/>
      <c r="B32" s="12"/>
      <c r="C32" s="12"/>
      <c r="D32" s="12"/>
      <c r="E32" s="20">
        <f>IF(OR(A32="",B32=""),"",A32&amp;"|"&amp;B32)</f>
      </c>
    </row>
    <row r="33" spans="1:5" x14ac:dyDescent="0.25">
      <c r="A33" s="18"/>
      <c r="B33" s="12"/>
      <c r="C33" s="12"/>
      <c r="D33" s="12"/>
      <c r="E33" s="20">
        <f>IF(OR(A33="",B33=""),"",A33&amp;"|"&amp;B33)</f>
      </c>
    </row>
    <row r="34" spans="1:5" x14ac:dyDescent="0.25">
      <c r="A34" s="18"/>
      <c r="B34" s="12"/>
      <c r="C34" s="12"/>
      <c r="D34" s="12"/>
      <c r="E34" s="20">
        <f>IF(OR(A34="",B34=""),"",A34&amp;"|"&amp;B34)</f>
      </c>
    </row>
    <row r="35" spans="1:5" x14ac:dyDescent="0.25">
      <c r="A35" s="18"/>
      <c r="B35" s="12"/>
      <c r="C35" s="12"/>
      <c r="D35" s="12"/>
      <c r="E35" s="20">
        <f>IF(OR(A35="",B35=""),"",A35&amp;"|"&amp;B35)</f>
      </c>
    </row>
    <row r="36" spans="1:5" x14ac:dyDescent="0.25">
      <c r="A36" s="18"/>
      <c r="B36" s="12"/>
      <c r="C36" s="12"/>
      <c r="D36" s="12"/>
      <c r="E36" s="20">
        <f>IF(OR(A36="",B36=""),"",A36&amp;"|"&amp;B36)</f>
      </c>
    </row>
    <row r="37" spans="1:5" x14ac:dyDescent="0.25">
      <c r="A37" s="18"/>
      <c r="B37" s="12"/>
      <c r="C37" s="12"/>
      <c r="D37" s="12"/>
      <c r="E37" s="20">
        <f>IF(OR(A37="",B37=""),"",A37&amp;"|"&amp;B37)</f>
      </c>
    </row>
    <row r="38" spans="1:5" x14ac:dyDescent="0.25">
      <c r="A38" s="18"/>
      <c r="B38" s="12"/>
      <c r="C38" s="12"/>
      <c r="D38" s="12"/>
      <c r="E38" s="20">
        <f>IF(OR(A38="",B38=""),"",A38&amp;"|"&amp;B38)</f>
      </c>
    </row>
    <row r="39" spans="1:5" x14ac:dyDescent="0.25">
      <c r="A39" s="18"/>
      <c r="B39" s="12"/>
      <c r="C39" s="12"/>
      <c r="D39" s="12"/>
      <c r="E39" s="20">
        <f>IF(OR(A39="",B39=""),"",A39&amp;"|"&amp;B39)</f>
      </c>
    </row>
    <row r="40" spans="1:5" x14ac:dyDescent="0.25">
      <c r="A40" s="18"/>
      <c r="B40" s="12"/>
      <c r="C40" s="12"/>
      <c r="D40" s="12"/>
      <c r="E40" s="20">
        <f>IF(OR(A40="",B40=""),"",A40&amp;"|"&amp;B40)</f>
      </c>
    </row>
    <row r="41" spans="1:5" x14ac:dyDescent="0.25">
      <c r="A41" s="18"/>
      <c r="B41" s="12"/>
      <c r="C41" s="12"/>
      <c r="D41" s="12"/>
      <c r="E41" s="20">
        <f>IF(OR(A41="",B41=""),"",A41&amp;"|"&amp;B41)</f>
      </c>
    </row>
    <row r="42" spans="1:5" x14ac:dyDescent="0.25">
      <c r="A42" s="18"/>
      <c r="B42" s="12"/>
      <c r="C42" s="12"/>
      <c r="D42" s="12"/>
      <c r="E42" s="20">
        <f>IF(OR(A42="",B42=""),"",A42&amp;"|"&amp;B42)</f>
      </c>
    </row>
    <row r="43" spans="1:5" x14ac:dyDescent="0.25">
      <c r="A43" s="18"/>
      <c r="B43" s="12"/>
      <c r="C43" s="12"/>
      <c r="D43" s="12"/>
      <c r="E43" s="20">
        <f>IF(OR(A43="",B43=""),"",A43&amp;"|"&amp;B43)</f>
      </c>
    </row>
    <row r="44" spans="1:5" x14ac:dyDescent="0.25">
      <c r="A44" s="18"/>
      <c r="B44" s="12"/>
      <c r="C44" s="12"/>
      <c r="D44" s="12"/>
      <c r="E44" s="20">
        <f>IF(OR(A44="",B44=""),"",A44&amp;"|"&amp;B44)</f>
      </c>
    </row>
    <row r="45" spans="1:5" x14ac:dyDescent="0.25">
      <c r="A45" s="18"/>
      <c r="B45" s="12"/>
      <c r="C45" s="12"/>
      <c r="D45" s="12"/>
      <c r="E45" s="20">
        <f>IF(OR(A45="",B45=""),"",A45&amp;"|"&amp;B45)</f>
      </c>
    </row>
    <row r="46" spans="1:5" x14ac:dyDescent="0.25">
      <c r="A46" s="18"/>
      <c r="B46" s="12"/>
      <c r="C46" s="12"/>
      <c r="D46" s="12"/>
      <c r="E46" s="20">
        <f>IF(OR(A46="",B46=""),"",A46&amp;"|"&amp;B46)</f>
      </c>
    </row>
    <row r="47" spans="1:5" x14ac:dyDescent="0.25">
      <c r="A47" s="18"/>
      <c r="B47" s="12"/>
      <c r="C47" s="12"/>
      <c r="D47" s="12"/>
      <c r="E47" s="20">
        <f>IF(OR(A47="",B47=""),"",A47&amp;"|"&amp;B47)</f>
      </c>
    </row>
    <row r="48" spans="1:5" x14ac:dyDescent="0.25">
      <c r="A48" s="18"/>
      <c r="B48" s="12"/>
      <c r="C48" s="12"/>
      <c r="D48" s="12"/>
      <c r="E48" s="20">
        <f>IF(OR(A48="",B48=""),"",A48&amp;"|"&amp;B48)</f>
      </c>
    </row>
    <row r="49" spans="1:5" x14ac:dyDescent="0.25">
      <c r="A49" s="18"/>
      <c r="B49" s="12"/>
      <c r="C49" s="12"/>
      <c r="D49" s="12"/>
      <c r="E49" s="20">
        <f>IF(OR(A49="",B49=""),"",A49&amp;"|"&amp;B49)</f>
      </c>
    </row>
    <row r="50" spans="1:5" x14ac:dyDescent="0.25">
      <c r="A50" s="18"/>
      <c r="B50" s="12"/>
      <c r="C50" s="12"/>
      <c r="D50" s="12"/>
      <c r="E50" s="20">
        <f>IF(OR(A50="",B50=""),"",A50&amp;"|"&amp;B50)</f>
      </c>
    </row>
    <row r="51" spans="1:5" x14ac:dyDescent="0.25">
      <c r="A51" s="18"/>
      <c r="B51" s="12"/>
      <c r="C51" s="12"/>
      <c r="D51" s="12"/>
      <c r="E51" s="20">
        <f>IF(OR(A51="",B51=""),"",A51&amp;"|"&amp;B51)</f>
      </c>
    </row>
    <row r="52" spans="1:5" x14ac:dyDescent="0.25">
      <c r="A52" s="18"/>
      <c r="B52" s="12"/>
      <c r="C52" s="12"/>
      <c r="D52" s="12"/>
      <c r="E52" s="20">
        <f>IF(OR(A52="",B52=""),"",A52&amp;"|"&amp;B52)</f>
      </c>
    </row>
    <row r="53" spans="1:5" x14ac:dyDescent="0.25">
      <c r="A53" s="18"/>
      <c r="B53" s="12"/>
      <c r="C53" s="12"/>
      <c r="D53" s="12"/>
      <c r="E53" s="20">
        <f>IF(OR(A53="",B53=""),"",A53&amp;"|"&amp;B53)</f>
      </c>
    </row>
    <row r="54" spans="1:5" x14ac:dyDescent="0.25">
      <c r="A54" s="18"/>
      <c r="B54" s="12"/>
      <c r="C54" s="12"/>
      <c r="D54" s="12"/>
      <c r="E54" s="20">
        <f>IF(OR(A54="",B54=""),"",A54&amp;"|"&amp;B54)</f>
      </c>
    </row>
    <row r="55" spans="1:5" x14ac:dyDescent="0.25">
      <c r="A55" s="18"/>
      <c r="B55" s="12"/>
      <c r="C55" s="12"/>
      <c r="D55" s="12"/>
      <c r="E55" s="20">
        <f>IF(OR(A55="",B55=""),"",A55&amp;"|"&amp;B55)</f>
      </c>
    </row>
    <row r="56" spans="1:5" x14ac:dyDescent="0.25">
      <c r="A56" s="18"/>
      <c r="B56" s="12"/>
      <c r="C56" s="12"/>
      <c r="D56" s="12"/>
      <c r="E56" s="20">
        <f>IF(OR(A56="",B56=""),"",A56&amp;"|"&amp;B56)</f>
      </c>
    </row>
    <row r="57" spans="1:5" x14ac:dyDescent="0.25">
      <c r="A57" s="18"/>
      <c r="B57" s="12"/>
      <c r="C57" s="12"/>
      <c r="D57" s="12"/>
      <c r="E57" s="20">
        <f>IF(OR(A57="",B57=""),"",A57&amp;"|"&amp;B57)</f>
      </c>
    </row>
    <row r="58" spans="1:5" x14ac:dyDescent="0.25">
      <c r="A58" s="18"/>
      <c r="B58" s="12"/>
      <c r="C58" s="12"/>
      <c r="D58" s="12"/>
      <c r="E58" s="20">
        <f>IF(OR(A58="",B58=""),"",A58&amp;"|"&amp;B58)</f>
      </c>
    </row>
    <row r="59" spans="1:5" x14ac:dyDescent="0.25">
      <c r="A59" s="18"/>
      <c r="B59" s="12"/>
      <c r="C59" s="12"/>
      <c r="D59" s="12"/>
      <c r="E59" s="20">
        <f>IF(OR(A59="",B59=""),"",A59&amp;"|"&amp;B59)</f>
      </c>
    </row>
    <row r="60" spans="1:5" x14ac:dyDescent="0.25">
      <c r="A60" s="18"/>
      <c r="B60" s="12"/>
      <c r="C60" s="12"/>
      <c r="D60" s="12"/>
      <c r="E60" s="20">
        <f>IF(OR(A60="",B60=""),"",A60&amp;"|"&amp;B60)</f>
      </c>
    </row>
    <row r="61" spans="1:5" x14ac:dyDescent="0.25">
      <c r="A61" s="18"/>
      <c r="B61" s="12"/>
      <c r="C61" s="12"/>
      <c r="D61" s="12"/>
      <c r="E61" s="20">
        <f>IF(OR(A61="",B61=""),"",A61&amp;"|"&amp;B61)</f>
      </c>
    </row>
    <row r="62" spans="1:5" x14ac:dyDescent="0.25">
      <c r="A62" s="18"/>
      <c r="B62" s="12"/>
      <c r="C62" s="12"/>
      <c r="D62" s="12"/>
      <c r="E62" s="20">
        <f>IF(OR(A62="",B62=""),"",A62&amp;"|"&amp;B62)</f>
      </c>
    </row>
    <row r="63" spans="1:5" x14ac:dyDescent="0.25">
      <c r="A63" s="18"/>
      <c r="B63" s="12"/>
      <c r="C63" s="12"/>
      <c r="D63" s="12"/>
      <c r="E63" s="20">
        <f>IF(OR(A63="",B63=""),"",A63&amp;"|"&amp;B63)</f>
      </c>
    </row>
    <row r="64" spans="1:5" x14ac:dyDescent="0.25">
      <c r="A64" s="18"/>
      <c r="B64" s="12"/>
      <c r="C64" s="12"/>
      <c r="D64" s="12"/>
      <c r="E64" s="20">
        <f>IF(OR(A64="",B64=""),"",A64&amp;"|"&amp;B64)</f>
      </c>
    </row>
    <row r="65" spans="1:5" x14ac:dyDescent="0.25">
      <c r="A65" s="18"/>
      <c r="B65" s="12"/>
      <c r="C65" s="12"/>
      <c r="D65" s="12"/>
      <c r="E65" s="20">
        <f>IF(OR(A65="",B65=""),"",A65&amp;"|"&amp;B65)</f>
      </c>
    </row>
    <row r="66" spans="1:5" x14ac:dyDescent="0.25">
      <c r="A66" s="18"/>
      <c r="B66" s="12"/>
      <c r="C66" s="12"/>
      <c r="D66" s="12"/>
      <c r="E66" s="20">
        <f>IF(OR(A66="",B66=""),"",A66&amp;"|"&amp;B66)</f>
      </c>
    </row>
    <row r="67" spans="1:5" x14ac:dyDescent="0.25">
      <c r="A67" s="18"/>
      <c r="B67" s="12"/>
      <c r="C67" s="12"/>
      <c r="D67" s="12"/>
      <c r="E67" s="20">
        <f>IF(OR(A67="",B67=""),"",A67&amp;"|"&amp;B67)</f>
      </c>
    </row>
    <row r="68" spans="1:5" x14ac:dyDescent="0.25">
      <c r="A68" s="18"/>
      <c r="B68" s="12"/>
      <c r="C68" s="12"/>
      <c r="D68" s="12"/>
      <c r="E68" s="20">
        <f>IF(OR(A68="",B68=""),"",A68&amp;"|"&amp;B68)</f>
      </c>
    </row>
    <row r="69" spans="1:5" x14ac:dyDescent="0.25">
      <c r="A69" s="18"/>
      <c r="B69" s="12"/>
      <c r="C69" s="12"/>
      <c r="D69" s="12"/>
      <c r="E69" s="20">
        <f>IF(OR(A69="",B69=""),"",A69&amp;"|"&amp;B69)</f>
      </c>
    </row>
    <row r="70" spans="1:5" x14ac:dyDescent="0.25">
      <c r="A70" s="18"/>
      <c r="B70" s="12"/>
      <c r="C70" s="12"/>
      <c r="D70" s="12"/>
      <c r="E70" s="20">
        <f>IF(OR(A70="",B70=""),"",A70&amp;"|"&amp;B70)</f>
      </c>
    </row>
    <row r="71" spans="1:5" x14ac:dyDescent="0.25">
      <c r="A71" s="18"/>
      <c r="B71" s="12"/>
      <c r="C71" s="12"/>
      <c r="D71" s="12"/>
      <c r="E71" s="20">
        <f>IF(OR(A71="",B71=""),"",A71&amp;"|"&amp;B71)</f>
      </c>
    </row>
    <row r="72" spans="1:5" x14ac:dyDescent="0.25">
      <c r="A72" s="18"/>
      <c r="B72" s="12"/>
      <c r="C72" s="12"/>
      <c r="D72" s="12"/>
      <c r="E72" s="20">
        <f>IF(OR(A72="",B72=""),"",A72&amp;"|"&amp;B72)</f>
      </c>
    </row>
    <row r="73" spans="1:5" x14ac:dyDescent="0.25">
      <c r="A73" s="18"/>
      <c r="B73" s="12"/>
      <c r="C73" s="12"/>
      <c r="D73" s="12"/>
      <c r="E73" s="20">
        <f>IF(OR(A73="",B73=""),"",A73&amp;"|"&amp;B73)</f>
      </c>
    </row>
    <row r="74" spans="1:5" x14ac:dyDescent="0.25">
      <c r="A74" s="18"/>
      <c r="B74" s="12"/>
      <c r="C74" s="12"/>
      <c r="D74" s="12"/>
      <c r="E74" s="20">
        <f>IF(OR(A74="",B74=""),"",A74&amp;"|"&amp;B74)</f>
      </c>
    </row>
    <row r="75" spans="1:5" x14ac:dyDescent="0.25">
      <c r="A75" s="18"/>
      <c r="B75" s="12"/>
      <c r="C75" s="12"/>
      <c r="D75" s="12"/>
      <c r="E75" s="20">
        <f>IF(OR(A75="",B75=""),"",A75&amp;"|"&amp;B75)</f>
      </c>
    </row>
    <row r="76" spans="1:5" x14ac:dyDescent="0.25">
      <c r="A76" s="18"/>
      <c r="B76" s="12"/>
      <c r="C76" s="12"/>
      <c r="D76" s="12"/>
      <c r="E76" s="20">
        <f>IF(OR(A76="",B76=""),"",A76&amp;"|"&amp;B76)</f>
      </c>
    </row>
    <row r="77" spans="1:5" x14ac:dyDescent="0.25">
      <c r="A77" s="18"/>
      <c r="B77" s="12"/>
      <c r="C77" s="12"/>
      <c r="D77" s="12"/>
      <c r="E77" s="20">
        <f>IF(OR(A77="",B77=""),"",A77&amp;"|"&amp;B77)</f>
      </c>
    </row>
    <row r="78" spans="1:5" x14ac:dyDescent="0.25">
      <c r="A78" s="18"/>
      <c r="B78" s="12"/>
      <c r="C78" s="12"/>
      <c r="D78" s="12"/>
      <c r="E78" s="20">
        <f>IF(OR(A78="",B78=""),"",A78&amp;"|"&amp;B78)</f>
      </c>
    </row>
    <row r="79" spans="1:5" x14ac:dyDescent="0.25">
      <c r="A79" s="18"/>
      <c r="B79" s="12"/>
      <c r="C79" s="12"/>
      <c r="D79" s="12"/>
      <c r="E79" s="20">
        <f>IF(OR(A79="",B79=""),"",A79&amp;"|"&amp;B79)</f>
      </c>
    </row>
    <row r="80" spans="1:5" x14ac:dyDescent="0.25">
      <c r="A80" s="18"/>
      <c r="B80" s="12"/>
      <c r="C80" s="12"/>
      <c r="D80" s="12"/>
      <c r="E80" s="20">
        <f>IF(OR(A80="",B80=""),"",A80&amp;"|"&amp;B80)</f>
      </c>
    </row>
    <row r="81" spans="1:5" x14ac:dyDescent="0.25">
      <c r="A81" s="18"/>
      <c r="B81" s="12"/>
      <c r="C81" s="12"/>
      <c r="D81" s="12"/>
      <c r="E81" s="20">
        <f>IF(OR(A81="",B81=""),"",A81&amp;"|"&amp;B81)</f>
      </c>
    </row>
    <row r="82" spans="1:5" x14ac:dyDescent="0.25">
      <c r="A82" s="18"/>
      <c r="B82" s="12"/>
      <c r="C82" s="12"/>
      <c r="D82" s="12"/>
      <c r="E82" s="20">
        <f>IF(OR(A82="",B82=""),"",A82&amp;"|"&amp;B82)</f>
      </c>
    </row>
    <row r="83" spans="1:5" x14ac:dyDescent="0.25">
      <c r="A83" s="18"/>
      <c r="B83" s="12"/>
      <c r="C83" s="12"/>
      <c r="D83" s="12"/>
      <c r="E83" s="20">
        <f>IF(OR(A83="",B83=""),"",A83&amp;"|"&amp;B83)</f>
      </c>
    </row>
    <row r="84" spans="1:5" x14ac:dyDescent="0.25">
      <c r="A84" s="18"/>
      <c r="B84" s="12"/>
      <c r="C84" s="12"/>
      <c r="D84" s="12"/>
      <c r="E84" s="20">
        <f>IF(OR(A84="",B84=""),"",A84&amp;"|"&amp;B84)</f>
      </c>
    </row>
    <row r="85" spans="1:5" x14ac:dyDescent="0.25">
      <c r="A85" s="18"/>
      <c r="B85" s="12"/>
      <c r="C85" s="12"/>
      <c r="D85" s="12"/>
      <c r="E85" s="20">
        <f>IF(OR(A85="",B85=""),"",A85&amp;"|"&amp;B85)</f>
      </c>
    </row>
    <row r="86" spans="1:5" x14ac:dyDescent="0.25">
      <c r="A86" s="18"/>
      <c r="B86" s="12"/>
      <c r="C86" s="12"/>
      <c r="D86" s="12"/>
      <c r="E86" s="20">
        <f>IF(OR(A86="",B86=""),"",A86&amp;"|"&amp;B86)</f>
      </c>
    </row>
    <row r="87" spans="1:5" x14ac:dyDescent="0.25">
      <c r="A87" s="18"/>
      <c r="B87" s="12"/>
      <c r="C87" s="12"/>
      <c r="D87" s="12"/>
      <c r="E87" s="20">
        <f>IF(OR(A87="",B87=""),"",A87&amp;"|"&amp;B87)</f>
      </c>
    </row>
    <row r="88" spans="1:5" x14ac:dyDescent="0.25">
      <c r="A88" s="18"/>
      <c r="B88" s="12"/>
      <c r="C88" s="12"/>
      <c r="D88" s="12"/>
      <c r="E88" s="20">
        <f>IF(OR(A88="",B88=""),"",A88&amp;"|"&amp;B88)</f>
      </c>
    </row>
    <row r="89" spans="1:5" x14ac:dyDescent="0.25">
      <c r="A89" s="18"/>
      <c r="B89" s="12"/>
      <c r="C89" s="12"/>
      <c r="D89" s="12"/>
      <c r="E89" s="20">
        <f>IF(OR(A89="",B89=""),"",A89&amp;"|"&amp;B89)</f>
      </c>
    </row>
    <row r="90" spans="1:5" x14ac:dyDescent="0.25">
      <c r="A90" s="18"/>
      <c r="B90" s="12"/>
      <c r="C90" s="12"/>
      <c r="D90" s="12"/>
      <c r="E90" s="20">
        <f>IF(OR(A90="",B90=""),"",A90&amp;"|"&amp;B90)</f>
      </c>
    </row>
    <row r="91" spans="1:5" x14ac:dyDescent="0.25">
      <c r="A91" s="18"/>
      <c r="B91" s="12"/>
      <c r="C91" s="12"/>
      <c r="D91" s="12"/>
      <c r="E91" s="20">
        <f>IF(OR(A91="",B91=""),"",A91&amp;"|"&amp;B91)</f>
      </c>
    </row>
    <row r="92" spans="1:5" x14ac:dyDescent="0.25">
      <c r="A92" s="18"/>
      <c r="B92" s="12"/>
      <c r="C92" s="12"/>
      <c r="D92" s="12"/>
      <c r="E92" s="20">
        <f>IF(OR(A92="",B92=""),"",A92&amp;"|"&amp;B92)</f>
      </c>
    </row>
    <row r="93" spans="1:5" x14ac:dyDescent="0.25">
      <c r="A93" s="18"/>
      <c r="B93" s="12"/>
      <c r="C93" s="12"/>
      <c r="D93" s="12"/>
      <c r="E93" s="20">
        <f>IF(OR(A93="",B93=""),"",A93&amp;"|"&amp;B93)</f>
      </c>
    </row>
    <row r="94" spans="1:5" x14ac:dyDescent="0.25">
      <c r="A94" s="18"/>
      <c r="B94" s="12"/>
      <c r="C94" s="12"/>
      <c r="D94" s="12"/>
      <c r="E94" s="20">
        <f>IF(OR(A94="",B94=""),"",A94&amp;"|"&amp;B94)</f>
      </c>
    </row>
    <row r="95" spans="1:5" x14ac:dyDescent="0.25">
      <c r="A95" s="18"/>
      <c r="B95" s="12"/>
      <c r="C95" s="12"/>
      <c r="D95" s="12"/>
      <c r="E95" s="20">
        <f>IF(OR(A95="",B95=""),"",A95&amp;"|"&amp;B95)</f>
      </c>
    </row>
    <row r="96" spans="1:5" x14ac:dyDescent="0.25">
      <c r="A96" s="18"/>
      <c r="B96" s="12"/>
      <c r="C96" s="12"/>
      <c r="D96" s="12"/>
      <c r="E96" s="20">
        <f>IF(OR(A96="",B96=""),"",A96&amp;"|"&amp;B96)</f>
      </c>
    </row>
    <row r="97" spans="1:5" x14ac:dyDescent="0.25">
      <c r="A97" s="18"/>
      <c r="B97" s="12"/>
      <c r="C97" s="12"/>
      <c r="D97" s="12"/>
      <c r="E97" s="20">
        <f>IF(OR(A97="",B97=""),"",A97&amp;"|"&amp;B97)</f>
      </c>
    </row>
    <row r="98" spans="1:5" x14ac:dyDescent="0.25">
      <c r="A98" s="18"/>
      <c r="B98" s="12"/>
      <c r="C98" s="12"/>
      <c r="D98" s="12"/>
      <c r="E98" s="20">
        <f>IF(OR(A98="",B98=""),"",A98&amp;"|"&amp;B98)</f>
      </c>
    </row>
    <row r="99" spans="1:5" x14ac:dyDescent="0.25">
      <c r="A99" s="18"/>
      <c r="B99" s="12"/>
      <c r="C99" s="12"/>
      <c r="D99" s="12"/>
      <c r="E99" s="20">
        <f>IF(OR(A99="",B99=""),"",A99&amp;"|"&amp;B99)</f>
      </c>
    </row>
    <row r="100" spans="1:5" x14ac:dyDescent="0.25">
      <c r="A100" s="18"/>
      <c r="B100" s="12"/>
      <c r="C100" s="12"/>
      <c r="D100" s="12"/>
      <c r="E100" s="20">
        <f>IF(OR(A100="",B100=""),"",A100&amp;"|"&amp;B100)</f>
      </c>
    </row>
    <row r="101" spans="1:5" x14ac:dyDescent="0.25">
      <c r="A101" s="18"/>
      <c r="B101" s="12"/>
      <c r="C101" s="12"/>
      <c r="D101" s="12"/>
      <c r="E101" s="20">
        <f>IF(OR(A101="",B101=""),"",A101&amp;"|"&amp;B101)</f>
      </c>
    </row>
    <row r="102" spans="1:5" x14ac:dyDescent="0.25">
      <c r="A102" s="18"/>
      <c r="B102" s="12"/>
      <c r="C102" s="12"/>
      <c r="D102" s="12"/>
      <c r="E102" s="20">
        <f>IF(OR(A102="",B102=""),"",A102&amp;"|"&amp;B102)</f>
      </c>
    </row>
    <row r="103" spans="1:5" x14ac:dyDescent="0.25">
      <c r="A103" s="18"/>
      <c r="B103" s="12"/>
      <c r="C103" s="12"/>
      <c r="D103" s="12"/>
      <c r="E103" s="20">
        <f>IF(OR(A103="",B103=""),"",A103&amp;"|"&amp;B103)</f>
      </c>
    </row>
    <row r="104" spans="1:5" x14ac:dyDescent="0.25">
      <c r="A104" s="18"/>
      <c r="B104" s="12"/>
      <c r="C104" s="12"/>
      <c r="D104" s="12"/>
      <c r="E104" s="20">
        <f>IF(OR(A104="",B104=""),"",A104&amp;"|"&amp;B104)</f>
      </c>
    </row>
    <row r="105" spans="1:5" x14ac:dyDescent="0.25">
      <c r="A105" s="18"/>
      <c r="B105" s="12"/>
      <c r="C105" s="12"/>
      <c r="D105" s="12"/>
      <c r="E105" s="20">
        <f>IF(OR(A105="",B105=""),"",A105&amp;"|"&amp;B105)</f>
      </c>
    </row>
    <row r="106" spans="1:5" x14ac:dyDescent="0.25">
      <c r="A106" s="18"/>
      <c r="B106" s="12"/>
      <c r="C106" s="12"/>
      <c r="D106" s="12"/>
      <c r="E106" s="20">
        <f>IF(OR(A106="",B106=""),"",A106&amp;"|"&amp;B106)</f>
      </c>
    </row>
    <row r="107" spans="1:5" x14ac:dyDescent="0.25">
      <c r="A107" s="18"/>
      <c r="B107" s="12"/>
      <c r="C107" s="12"/>
      <c r="D107" s="12"/>
      <c r="E107" s="20">
        <f>IF(OR(A107="",B107=""),"",A107&amp;"|"&amp;B107)</f>
      </c>
    </row>
    <row r="108" spans="1:5" x14ac:dyDescent="0.25">
      <c r="A108" s="18"/>
      <c r="B108" s="12"/>
      <c r="C108" s="12"/>
      <c r="D108" s="12"/>
      <c r="E108" s="20">
        <f>IF(OR(A108="",B108=""),"",A108&amp;"|"&amp;B108)</f>
      </c>
    </row>
    <row r="109" spans="1:5" x14ac:dyDescent="0.25">
      <c r="A109" s="18"/>
      <c r="B109" s="12"/>
      <c r="C109" s="12"/>
      <c r="D109" s="12"/>
      <c r="E109" s="20">
        <f>IF(OR(A109="",B109=""),"",A109&amp;"|"&amp;B109)</f>
      </c>
    </row>
    <row r="110" spans="1:5" x14ac:dyDescent="0.25">
      <c r="A110" s="18"/>
      <c r="B110" s="12"/>
      <c r="C110" s="12"/>
      <c r="D110" s="12"/>
      <c r="E110" s="20">
        <f>IF(OR(A110="",B110=""),"",A110&amp;"|"&amp;B110)</f>
      </c>
    </row>
    <row r="111" spans="1:5" x14ac:dyDescent="0.25">
      <c r="A111" s="18"/>
      <c r="B111" s="12"/>
      <c r="C111" s="12"/>
      <c r="D111" s="12"/>
      <c r="E111" s="20">
        <f>IF(OR(A111="",B111=""),"",A111&amp;"|"&amp;B111)</f>
      </c>
    </row>
    <row r="112" spans="1:5" x14ac:dyDescent="0.25">
      <c r="A112" s="18"/>
      <c r="B112" s="12"/>
      <c r="C112" s="12"/>
      <c r="D112" s="12"/>
      <c r="E112" s="20">
        <f>IF(OR(A112="",B112=""),"",A112&amp;"|"&amp;B112)</f>
      </c>
    </row>
    <row r="113" spans="1:5" x14ac:dyDescent="0.25">
      <c r="A113" s="18"/>
      <c r="B113" s="12"/>
      <c r="C113" s="12"/>
      <c r="D113" s="12"/>
      <c r="E113" s="20">
        <f>IF(OR(A113="",B113=""),"",A113&amp;"|"&amp;B113)</f>
      </c>
    </row>
    <row r="114" spans="1:5" x14ac:dyDescent="0.25">
      <c r="A114" s="18"/>
      <c r="B114" s="12"/>
      <c r="C114" s="12"/>
      <c r="D114" s="12"/>
      <c r="E114" s="20">
        <f>IF(OR(A114="",B114=""),"",A114&amp;"|"&amp;B114)</f>
      </c>
    </row>
    <row r="115" spans="1:5" x14ac:dyDescent="0.25">
      <c r="A115" s="18"/>
      <c r="B115" s="12"/>
      <c r="C115" s="12"/>
      <c r="D115" s="12"/>
      <c r="E115" s="20">
        <f>IF(OR(A115="",B115=""),"",A115&amp;"|"&amp;B115)</f>
      </c>
    </row>
    <row r="116" spans="1:5" x14ac:dyDescent="0.25">
      <c r="A116" s="18"/>
      <c r="B116" s="12"/>
      <c r="C116" s="12"/>
      <c r="D116" s="12"/>
      <c r="E116" s="20">
        <f>IF(OR(A116="",B116=""),"",A116&amp;"|"&amp;B116)</f>
      </c>
    </row>
    <row r="117" spans="1:5" x14ac:dyDescent="0.25">
      <c r="A117" s="18"/>
      <c r="B117" s="12"/>
      <c r="C117" s="12"/>
      <c r="D117" s="12"/>
      <c r="E117" s="20">
        <f>IF(OR(A117="",B117=""),"",A117&amp;"|"&amp;B117)</f>
      </c>
    </row>
    <row r="118" spans="1:5" x14ac:dyDescent="0.25">
      <c r="A118" s="18"/>
      <c r="B118" s="12"/>
      <c r="C118" s="12"/>
      <c r="D118" s="12"/>
      <c r="E118" s="20">
        <f>IF(OR(A118="",B118=""),"",A118&amp;"|"&amp;B118)</f>
      </c>
    </row>
    <row r="119" spans="1:5" x14ac:dyDescent="0.25">
      <c r="A119" s="18"/>
      <c r="B119" s="12"/>
      <c r="C119" s="12"/>
      <c r="D119" s="12"/>
      <c r="E119" s="20">
        <f>IF(OR(A119="",B119=""),"",A119&amp;"|"&amp;B119)</f>
      </c>
    </row>
    <row r="120" spans="1:5" x14ac:dyDescent="0.25">
      <c r="A120" s="18"/>
      <c r="B120" s="12"/>
      <c r="C120" s="12"/>
      <c r="D120" s="12"/>
      <c r="E120" s="20">
        <f>IF(OR(A120="",B120=""),"",A120&amp;"|"&amp;B120)</f>
      </c>
    </row>
    <row r="121" spans="1:5" x14ac:dyDescent="0.25">
      <c r="A121" s="18"/>
      <c r="B121" s="12"/>
      <c r="C121" s="12"/>
      <c r="D121" s="12"/>
      <c r="E121" s="20">
        <f>IF(OR(A121="",B121=""),"",A121&amp;"|"&amp;B121)</f>
      </c>
    </row>
    <row r="122" spans="1:5" x14ac:dyDescent="0.25">
      <c r="A122" s="18"/>
      <c r="B122" s="12"/>
      <c r="C122" s="12"/>
      <c r="D122" s="12"/>
      <c r="E122" s="20">
        <f>IF(OR(A122="",B122=""),"",A122&amp;"|"&amp;B122)</f>
      </c>
    </row>
    <row r="123" spans="1:5" x14ac:dyDescent="0.25">
      <c r="A123" s="18"/>
      <c r="B123" s="12"/>
      <c r="C123" s="12"/>
      <c r="D123" s="12"/>
      <c r="E123" s="20">
        <f>IF(OR(A123="",B123=""),"",A123&amp;"|"&amp;B123)</f>
      </c>
    </row>
    <row r="124" spans="1:5" x14ac:dyDescent="0.25">
      <c r="A124" s="18"/>
      <c r="B124" s="12"/>
      <c r="C124" s="12"/>
      <c r="D124" s="12"/>
      <c r="E124" s="20">
        <f>IF(OR(A124="",B124=""),"",A124&amp;"|"&amp;B124)</f>
      </c>
    </row>
    <row r="125" spans="1:5" x14ac:dyDescent="0.25">
      <c r="A125" s="18"/>
      <c r="B125" s="12"/>
      <c r="C125" s="12"/>
      <c r="D125" s="12"/>
      <c r="E125" s="20">
        <f>IF(OR(A125="",B125=""),"",A125&amp;"|"&amp;B125)</f>
      </c>
    </row>
    <row r="126" spans="1:5" x14ac:dyDescent="0.25">
      <c r="A126" s="18"/>
      <c r="B126" s="12"/>
      <c r="C126" s="12"/>
      <c r="D126" s="12"/>
      <c r="E126" s="20">
        <f>IF(OR(A126="",B126=""),"",A126&amp;"|"&amp;B126)</f>
      </c>
    </row>
    <row r="127" spans="1:5" x14ac:dyDescent="0.25">
      <c r="A127" s="18"/>
      <c r="B127" s="12"/>
      <c r="C127" s="12"/>
      <c r="D127" s="12"/>
      <c r="E127" s="20">
        <f>IF(OR(A127="",B127=""),"",A127&amp;"|"&amp;B127)</f>
      </c>
    </row>
    <row r="128" spans="1:5" x14ac:dyDescent="0.25">
      <c r="A128" s="18"/>
      <c r="B128" s="12"/>
      <c r="C128" s="12"/>
      <c r="D128" s="12"/>
      <c r="E128" s="20">
        <f>IF(OR(A128="",B128=""),"",A128&amp;"|"&amp;B128)</f>
      </c>
    </row>
    <row r="129" spans="1:5" x14ac:dyDescent="0.25">
      <c r="A129" s="18"/>
      <c r="B129" s="12"/>
      <c r="C129" s="12"/>
      <c r="D129" s="12"/>
      <c r="E129" s="20">
        <f>IF(OR(A129="",B129=""),"",A129&amp;"|"&amp;B129)</f>
      </c>
    </row>
    <row r="130" spans="1:5" x14ac:dyDescent="0.25">
      <c r="A130" s="18"/>
      <c r="B130" s="12"/>
      <c r="C130" s="12"/>
      <c r="D130" s="12"/>
      <c r="E130" s="20">
        <f>IF(OR(A130="",B130=""),"",A130&amp;"|"&amp;B130)</f>
      </c>
    </row>
    <row r="131" spans="1:5" x14ac:dyDescent="0.25">
      <c r="A131" s="18"/>
      <c r="B131" s="12"/>
      <c r="C131" s="12"/>
      <c r="D131" s="12"/>
      <c r="E131" s="20">
        <f>IF(OR(A131="",B131=""),"",A131&amp;"|"&amp;B131)</f>
      </c>
    </row>
    <row r="132" spans="1:5" x14ac:dyDescent="0.25">
      <c r="A132" s="18"/>
      <c r="B132" s="12"/>
      <c r="C132" s="12"/>
      <c r="D132" s="12"/>
      <c r="E132" s="20">
        <f>IF(OR(A132="",B132=""),"",A132&amp;"|"&amp;B132)</f>
      </c>
    </row>
    <row r="133" spans="1:5" x14ac:dyDescent="0.25">
      <c r="A133" s="18"/>
      <c r="B133" s="12"/>
      <c r="C133" s="12"/>
      <c r="D133" s="12"/>
      <c r="E133" s="20">
        <f>IF(OR(A133="",B133=""),"",A133&amp;"|"&amp;B133)</f>
      </c>
    </row>
    <row r="134" spans="1:5" x14ac:dyDescent="0.25">
      <c r="A134" s="18"/>
      <c r="B134" s="12"/>
      <c r="C134" s="12"/>
      <c r="D134" s="12"/>
      <c r="E134" s="20">
        <f>IF(OR(A134="",B134=""),"",A134&amp;"|"&amp;B134)</f>
      </c>
    </row>
    <row r="135" spans="1:5" x14ac:dyDescent="0.25">
      <c r="A135" s="18"/>
      <c r="B135" s="12"/>
      <c r="C135" s="12"/>
      <c r="D135" s="12"/>
      <c r="E135" s="20">
        <f>IF(OR(A135="",B135=""),"",A135&amp;"|"&amp;B135)</f>
      </c>
    </row>
    <row r="136" spans="1:5" x14ac:dyDescent="0.25">
      <c r="A136" s="18"/>
      <c r="B136" s="12"/>
      <c r="C136" s="12"/>
      <c r="D136" s="12"/>
      <c r="E136" s="20">
        <f>IF(OR(A136="",B136=""),"",A136&amp;"|"&amp;B136)</f>
      </c>
    </row>
    <row r="137" spans="1:5" x14ac:dyDescent="0.25">
      <c r="A137" s="18"/>
      <c r="B137" s="12"/>
      <c r="C137" s="12"/>
      <c r="D137" s="12"/>
      <c r="E137" s="20">
        <f>IF(OR(A137="",B137=""),"",A137&amp;"|"&amp;B137)</f>
      </c>
    </row>
    <row r="138" spans="1:5" x14ac:dyDescent="0.25">
      <c r="A138" s="18"/>
      <c r="B138" s="12"/>
      <c r="C138" s="12"/>
      <c r="D138" s="12"/>
      <c r="E138" s="20">
        <f>IF(OR(A138="",B138=""),"",A138&amp;"|"&amp;B138)</f>
      </c>
    </row>
    <row r="139" spans="1:5" x14ac:dyDescent="0.25">
      <c r="A139" s="18"/>
      <c r="B139" s="12"/>
      <c r="C139" s="12"/>
      <c r="D139" s="12"/>
      <c r="E139" s="20">
        <f>IF(OR(A139="",B139=""),"",A139&amp;"|"&amp;B139)</f>
      </c>
    </row>
    <row r="140" spans="1:5" x14ac:dyDescent="0.25">
      <c r="A140" s="18"/>
      <c r="B140" s="12"/>
      <c r="C140" s="12"/>
      <c r="D140" s="12"/>
      <c r="E140" s="20">
        <f>IF(OR(A140="",B140=""),"",A140&amp;"|"&amp;B140)</f>
      </c>
    </row>
    <row r="141" spans="1:5" x14ac:dyDescent="0.25">
      <c r="A141" s="18"/>
      <c r="B141" s="12"/>
      <c r="C141" s="12"/>
      <c r="D141" s="12"/>
      <c r="E141" s="20">
        <f>IF(OR(A141="",B141=""),"",A141&amp;"|"&amp;B141)</f>
      </c>
    </row>
    <row r="142" spans="1:5" x14ac:dyDescent="0.25">
      <c r="A142" s="18"/>
      <c r="B142" s="12"/>
      <c r="C142" s="12"/>
      <c r="D142" s="12"/>
      <c r="E142" s="20">
        <f>IF(OR(A142="",B142=""),"",A142&amp;"|"&amp;B142)</f>
      </c>
    </row>
    <row r="143" spans="1:5" x14ac:dyDescent="0.25">
      <c r="A143" s="18"/>
      <c r="B143" s="12"/>
      <c r="C143" s="12"/>
      <c r="D143" s="12"/>
      <c r="E143" s="20">
        <f>IF(OR(A143="",B143=""),"",A143&amp;"|"&amp;B143)</f>
      </c>
    </row>
    <row r="144" spans="1:5" x14ac:dyDescent="0.25">
      <c r="A144" s="18"/>
      <c r="B144" s="12"/>
      <c r="C144" s="12"/>
      <c r="D144" s="12"/>
      <c r="E144" s="20">
        <f>IF(OR(A144="",B144=""),"",A144&amp;"|"&amp;B144)</f>
      </c>
    </row>
    <row r="145" spans="1:5" x14ac:dyDescent="0.25">
      <c r="A145" s="18"/>
      <c r="B145" s="12"/>
      <c r="C145" s="12"/>
      <c r="D145" s="12"/>
      <c r="E145" s="20">
        <f>IF(OR(A145="",B145=""),"",A145&amp;"|"&amp;B145)</f>
      </c>
    </row>
    <row r="146" spans="1:5" x14ac:dyDescent="0.25">
      <c r="A146" s="18"/>
      <c r="B146" s="12"/>
      <c r="C146" s="12"/>
      <c r="D146" s="12"/>
      <c r="E146" s="20">
        <f>IF(OR(A146="",B146=""),"",A146&amp;"|"&amp;B146)</f>
      </c>
    </row>
    <row r="147" spans="1:5" x14ac:dyDescent="0.25">
      <c r="A147" s="18"/>
      <c r="B147" s="12"/>
      <c r="C147" s="12"/>
      <c r="D147" s="12"/>
      <c r="E147" s="20">
        <f>IF(OR(A147="",B147=""),"",A147&amp;"|"&amp;B147)</f>
      </c>
    </row>
    <row r="148" spans="1:5" x14ac:dyDescent="0.25">
      <c r="A148" s="18"/>
      <c r="B148" s="12"/>
      <c r="C148" s="12"/>
      <c r="D148" s="12"/>
      <c r="E148" s="20">
        <f>IF(OR(A148="",B148=""),"",A148&amp;"|"&amp;B148)</f>
      </c>
    </row>
    <row r="149" spans="1:5" x14ac:dyDescent="0.25">
      <c r="A149" s="18"/>
      <c r="B149" s="12"/>
      <c r="C149" s="12"/>
      <c r="D149" s="12"/>
      <c r="E149" s="20">
        <f>IF(OR(A149="",B149=""),"",A149&amp;"|"&amp;B149)</f>
      </c>
    </row>
    <row r="150" spans="1:5" x14ac:dyDescent="0.25">
      <c r="A150" s="18"/>
      <c r="B150" s="12"/>
      <c r="C150" s="12"/>
      <c r="D150" s="12"/>
      <c r="E150" s="20">
        <f>IF(OR(A150="",B150=""),"",A150&amp;"|"&amp;B150)</f>
      </c>
    </row>
    <row r="151" spans="1:5" x14ac:dyDescent="0.25">
      <c r="A151" s="18"/>
      <c r="B151" s="12"/>
      <c r="C151" s="12"/>
      <c r="D151" s="12"/>
      <c r="E151" s="20">
        <f>IF(OR(A151="",B151=""),"",A151&amp;"|"&amp;B151)</f>
      </c>
    </row>
    <row r="152" spans="1:5" x14ac:dyDescent="0.25">
      <c r="A152" s="18"/>
      <c r="B152" s="12"/>
      <c r="C152" s="12"/>
      <c r="D152" s="12"/>
      <c r="E152" s="20">
        <f>IF(OR(A152="",B152=""),"",A152&amp;"|"&amp;B152)</f>
      </c>
    </row>
    <row r="153" spans="1:5" x14ac:dyDescent="0.25">
      <c r="A153" s="18"/>
      <c r="B153" s="12"/>
      <c r="C153" s="12"/>
      <c r="D153" s="12"/>
      <c r="E153" s="20">
        <f>IF(OR(A153="",B153=""),"",A153&amp;"|"&amp;B153)</f>
      </c>
    </row>
    <row r="154" spans="1:5" x14ac:dyDescent="0.25">
      <c r="A154" s="18"/>
      <c r="B154" s="12"/>
      <c r="C154" s="12"/>
      <c r="D154" s="12"/>
      <c r="E154" s="20">
        <f>IF(OR(A154="",B154=""),"",A154&amp;"|"&amp;B154)</f>
      </c>
    </row>
    <row r="155" spans="1:5" x14ac:dyDescent="0.25">
      <c r="A155" s="18"/>
      <c r="B155" s="12"/>
      <c r="C155" s="12"/>
      <c r="D155" s="12"/>
      <c r="E155" s="20">
        <f>IF(OR(A155="",B155=""),"",A155&amp;"|"&amp;B155)</f>
      </c>
    </row>
    <row r="156" spans="1:5" x14ac:dyDescent="0.25">
      <c r="A156" s="18"/>
      <c r="B156" s="12"/>
      <c r="C156" s="12"/>
      <c r="D156" s="12"/>
      <c r="E156" s="20">
        <f>IF(OR(A156="",B156=""),"",A156&amp;"|"&amp;B156)</f>
      </c>
    </row>
    <row r="157" spans="1:5" x14ac:dyDescent="0.25">
      <c r="A157" s="18"/>
      <c r="B157" s="12"/>
      <c r="C157" s="12"/>
      <c r="D157" s="12"/>
      <c r="E157" s="20">
        <f>IF(OR(A157="",B157=""),"",A157&amp;"|"&amp;B157)</f>
      </c>
    </row>
    <row r="158" spans="1:5" x14ac:dyDescent="0.25">
      <c r="A158" s="18"/>
      <c r="B158" s="12"/>
      <c r="C158" s="12"/>
      <c r="D158" s="12"/>
      <c r="E158" s="20">
        <f>IF(OR(A158="",B158=""),"",A158&amp;"|"&amp;B158)</f>
      </c>
    </row>
    <row r="159" spans="1:5" x14ac:dyDescent="0.25">
      <c r="A159" s="18"/>
      <c r="B159" s="12"/>
      <c r="C159" s="12"/>
      <c r="D159" s="12"/>
      <c r="E159" s="20">
        <f>IF(OR(A159="",B159=""),"",A159&amp;"|"&amp;B159)</f>
      </c>
    </row>
    <row r="160" spans="1:5" x14ac:dyDescent="0.25">
      <c r="A160" s="18"/>
      <c r="B160" s="12"/>
      <c r="C160" s="12"/>
      <c r="D160" s="12"/>
      <c r="E160" s="20">
        <f>IF(OR(A160="",B160=""),"",A160&amp;"|"&amp;B160)</f>
      </c>
    </row>
    <row r="161" spans="1:5" x14ac:dyDescent="0.25">
      <c r="A161" s="18"/>
      <c r="B161" s="12"/>
      <c r="C161" s="12"/>
      <c r="D161" s="12"/>
      <c r="E161" s="20">
        <f>IF(OR(A161="",B161=""),"",A161&amp;"|"&amp;B161)</f>
      </c>
    </row>
    <row r="162" spans="1:5" x14ac:dyDescent="0.25">
      <c r="A162" s="18"/>
      <c r="B162" s="12"/>
      <c r="C162" s="12"/>
      <c r="D162" s="12"/>
      <c r="E162" s="20">
        <f>IF(OR(A162="",B162=""),"",A162&amp;"|"&amp;B162)</f>
      </c>
    </row>
    <row r="163" spans="1:5" x14ac:dyDescent="0.25">
      <c r="A163" s="18"/>
      <c r="B163" s="12"/>
      <c r="C163" s="12"/>
      <c r="D163" s="12"/>
      <c r="E163" s="20">
        <f>IF(OR(A163="",B163=""),"",A163&amp;"|"&amp;B163)</f>
      </c>
    </row>
    <row r="164" spans="1:5" x14ac:dyDescent="0.25">
      <c r="A164" s="18"/>
      <c r="B164" s="12"/>
      <c r="C164" s="12"/>
      <c r="D164" s="12"/>
      <c r="E164" s="20">
        <f>IF(OR(A164="",B164=""),"",A164&amp;"|"&amp;B164)</f>
      </c>
    </row>
    <row r="165" spans="1:5" x14ac:dyDescent="0.25">
      <c r="A165" s="18"/>
      <c r="B165" s="12"/>
      <c r="C165" s="12"/>
      <c r="D165" s="12"/>
      <c r="E165" s="20">
        <f>IF(OR(A165="",B165=""),"",A165&amp;"|"&amp;B165)</f>
      </c>
    </row>
    <row r="166" spans="1:5" x14ac:dyDescent="0.25">
      <c r="A166" s="18"/>
      <c r="B166" s="12"/>
      <c r="C166" s="12"/>
      <c r="D166" s="12"/>
      <c r="E166" s="20">
        <f>IF(OR(A166="",B166=""),"",A166&amp;"|"&amp;B166)</f>
      </c>
    </row>
    <row r="167" spans="1:5" x14ac:dyDescent="0.25">
      <c r="A167" s="18"/>
      <c r="B167" s="12"/>
      <c r="C167" s="12"/>
      <c r="D167" s="12"/>
      <c r="E167" s="20">
        <f>IF(OR(A167="",B167=""),"",A167&amp;"|"&amp;B167)</f>
      </c>
    </row>
    <row r="168" spans="1:5" x14ac:dyDescent="0.25">
      <c r="A168" s="18"/>
      <c r="B168" s="12"/>
      <c r="C168" s="12"/>
      <c r="D168" s="12"/>
      <c r="E168" s="20">
        <f>IF(OR(A168="",B168=""),"",A168&amp;"|"&amp;B168)</f>
      </c>
    </row>
    <row r="169" spans="1:5" x14ac:dyDescent="0.25">
      <c r="A169" s="18"/>
      <c r="B169" s="12"/>
      <c r="C169" s="12"/>
      <c r="D169" s="12"/>
      <c r="E169" s="20">
        <f>IF(OR(A169="",B169=""),"",A169&amp;"|"&amp;B169)</f>
      </c>
    </row>
    <row r="170" spans="1:5" x14ac:dyDescent="0.25">
      <c r="A170" s="18"/>
      <c r="B170" s="12"/>
      <c r="C170" s="12"/>
      <c r="D170" s="12"/>
      <c r="E170" s="20">
        <f>IF(OR(A170="",B170=""),"",A170&amp;"|"&amp;B170)</f>
      </c>
    </row>
    <row r="171" spans="1:5" x14ac:dyDescent="0.25">
      <c r="A171" s="18"/>
      <c r="B171" s="12"/>
      <c r="C171" s="12"/>
      <c r="D171" s="12"/>
      <c r="E171" s="20">
        <f>IF(OR(A171="",B171=""),"",A171&amp;"|"&amp;B171)</f>
      </c>
    </row>
    <row r="172" spans="1:5" x14ac:dyDescent="0.25">
      <c r="A172" s="18"/>
      <c r="B172" s="12"/>
      <c r="C172" s="12"/>
      <c r="D172" s="12"/>
      <c r="E172" s="20">
        <f>IF(OR(A172="",B172=""),"",A172&amp;"|"&amp;B172)</f>
      </c>
    </row>
    <row r="173" spans="1:5" x14ac:dyDescent="0.25">
      <c r="A173" s="18"/>
      <c r="B173" s="12"/>
      <c r="C173" s="12"/>
      <c r="D173" s="12"/>
      <c r="E173" s="20">
        <f>IF(OR(A173="",B173=""),"",A173&amp;"|"&amp;B173)</f>
      </c>
    </row>
    <row r="174" spans="1:5" x14ac:dyDescent="0.25">
      <c r="A174" s="18"/>
      <c r="B174" s="12"/>
      <c r="C174" s="12"/>
      <c r="D174" s="12"/>
      <c r="E174" s="20">
        <f>IF(OR(A174="",B174=""),"",A174&amp;"|"&amp;B174)</f>
      </c>
    </row>
    <row r="175" spans="1:5" x14ac:dyDescent="0.25">
      <c r="A175" s="18"/>
      <c r="B175" s="12"/>
      <c r="C175" s="12"/>
      <c r="D175" s="12"/>
      <c r="E175" s="20">
        <f>IF(OR(A175="",B175=""),"",A175&amp;"|"&amp;B175)</f>
      </c>
    </row>
    <row r="176" spans="1:5" x14ac:dyDescent="0.25">
      <c r="A176" s="18"/>
      <c r="B176" s="12"/>
      <c r="C176" s="12"/>
      <c r="D176" s="12"/>
      <c r="E176" s="20">
        <f>IF(OR(A176="",B176=""),"",A176&amp;"|"&amp;B176)</f>
      </c>
    </row>
    <row r="177" spans="1:5" x14ac:dyDescent="0.25">
      <c r="A177" s="18"/>
      <c r="B177" s="12"/>
      <c r="C177" s="12"/>
      <c r="D177" s="12"/>
      <c r="E177" s="20">
        <f>IF(OR(A177="",B177=""),"",A177&amp;"|"&amp;B177)</f>
      </c>
    </row>
    <row r="178" spans="1:5" x14ac:dyDescent="0.25">
      <c r="A178" s="18"/>
      <c r="B178" s="12"/>
      <c r="C178" s="12"/>
      <c r="D178" s="12"/>
      <c r="E178" s="20">
        <f>IF(OR(A178="",B178=""),"",A178&amp;"|"&amp;B178)</f>
      </c>
    </row>
    <row r="179" spans="1:5" x14ac:dyDescent="0.25">
      <c r="A179" s="18"/>
      <c r="B179" s="12"/>
      <c r="C179" s="12"/>
      <c r="D179" s="12"/>
      <c r="E179" s="20">
        <f>IF(OR(A179="",B179=""),"",A179&amp;"|"&amp;B179)</f>
      </c>
    </row>
    <row r="180" spans="1:5" x14ac:dyDescent="0.25">
      <c r="A180" s="18"/>
      <c r="B180" s="12"/>
      <c r="C180" s="12"/>
      <c r="D180" s="12"/>
      <c r="E180" s="20">
        <f>IF(OR(A180="",B180=""),"",A180&amp;"|"&amp;B180)</f>
      </c>
    </row>
    <row r="181" spans="1:5" x14ac:dyDescent="0.25">
      <c r="A181" s="18"/>
      <c r="B181" s="12"/>
      <c r="C181" s="12"/>
      <c r="D181" s="12"/>
      <c r="E181" s="20">
        <f>IF(OR(A181="",B181=""),"",A181&amp;"|"&amp;B181)</f>
      </c>
    </row>
    <row r="182" spans="1:5" x14ac:dyDescent="0.25">
      <c r="A182" s="18"/>
      <c r="B182" s="12"/>
      <c r="C182" s="12"/>
      <c r="D182" s="12"/>
      <c r="E182" s="20">
        <f>IF(OR(A182="",B182=""),"",A182&amp;"|"&amp;B182)</f>
      </c>
    </row>
    <row r="183" spans="1:5" x14ac:dyDescent="0.25">
      <c r="A183" s="18"/>
      <c r="B183" s="12"/>
      <c r="C183" s="12"/>
      <c r="D183" s="12"/>
      <c r="E183" s="20">
        <f>IF(OR(A183="",B183=""),"",A183&amp;"|"&amp;B183)</f>
      </c>
    </row>
    <row r="184" spans="1:5" x14ac:dyDescent="0.25">
      <c r="A184" s="18"/>
      <c r="B184" s="12"/>
      <c r="C184" s="12"/>
      <c r="D184" s="12"/>
      <c r="E184" s="20">
        <f>IF(OR(A184="",B184=""),"",A184&amp;"|"&amp;B184)</f>
      </c>
    </row>
    <row r="185" spans="1:5" x14ac:dyDescent="0.25">
      <c r="A185" s="18"/>
      <c r="B185" s="12"/>
      <c r="C185" s="12"/>
      <c r="D185" s="12"/>
      <c r="E185" s="20">
        <f>IF(OR(A185="",B185=""),"",A185&amp;"|"&amp;B185)</f>
      </c>
    </row>
    <row r="186" spans="1:5" x14ac:dyDescent="0.25">
      <c r="A186" s="18"/>
      <c r="B186" s="12"/>
      <c r="C186" s="12"/>
      <c r="D186" s="12"/>
      <c r="E186" s="20">
        <f>IF(OR(A186="",B186=""),"",A186&amp;"|"&amp;B186)</f>
      </c>
    </row>
    <row r="187" spans="1:5" x14ac:dyDescent="0.25">
      <c r="A187" s="18"/>
      <c r="B187" s="12"/>
      <c r="C187" s="12"/>
      <c r="D187" s="12"/>
      <c r="E187" s="20">
        <f>IF(OR(A187="",B187=""),"",A187&amp;"|"&amp;B187)</f>
      </c>
    </row>
    <row r="188" spans="1:5" x14ac:dyDescent="0.25">
      <c r="A188" s="18"/>
      <c r="B188" s="12"/>
      <c r="C188" s="12"/>
      <c r="D188" s="12"/>
      <c r="E188" s="20">
        <f>IF(OR(A188="",B188=""),"",A188&amp;"|"&amp;B188)</f>
      </c>
    </row>
    <row r="189" spans="1:5" x14ac:dyDescent="0.25">
      <c r="A189" s="18"/>
      <c r="B189" s="12"/>
      <c r="C189" s="12"/>
      <c r="D189" s="12"/>
      <c r="E189" s="20">
        <f>IF(OR(A189="",B189=""),"",A189&amp;"|"&amp;B189)</f>
      </c>
    </row>
    <row r="190" spans="1:5" x14ac:dyDescent="0.25">
      <c r="A190" s="18"/>
      <c r="B190" s="12"/>
      <c r="C190" s="12"/>
      <c r="D190" s="12"/>
      <c r="E190" s="20">
        <f>IF(OR(A190="",B190=""),"",A190&amp;"|"&amp;B190)</f>
      </c>
    </row>
    <row r="191" spans="1:5" x14ac:dyDescent="0.25">
      <c r="A191" s="18"/>
      <c r="B191" s="12"/>
      <c r="C191" s="12"/>
      <c r="D191" s="12"/>
      <c r="E191" s="20">
        <f>IF(OR(A191="",B191=""),"",A191&amp;"|"&amp;B191)</f>
      </c>
    </row>
    <row r="192" spans="1:5" x14ac:dyDescent="0.25">
      <c r="A192" s="18"/>
      <c r="B192" s="12"/>
      <c r="C192" s="12"/>
      <c r="D192" s="12"/>
      <c r="E192" s="20">
        <f>IF(OR(A192="",B192=""),"",A192&amp;"|"&amp;B192)</f>
      </c>
    </row>
    <row r="193" spans="1:5" x14ac:dyDescent="0.25">
      <c r="A193" s="18"/>
      <c r="B193" s="12"/>
      <c r="C193" s="12"/>
      <c r="D193" s="12"/>
      <c r="E193" s="20">
        <f>IF(OR(A193="",B193=""),"",A193&amp;"|"&amp;B193)</f>
      </c>
    </row>
    <row r="194" spans="1:5" x14ac:dyDescent="0.25">
      <c r="A194" s="18"/>
      <c r="B194" s="12"/>
      <c r="C194" s="12"/>
      <c r="D194" s="12"/>
      <c r="E194" s="20">
        <f>IF(OR(A194="",B194=""),"",A194&amp;"|"&amp;B194)</f>
      </c>
    </row>
    <row r="195" spans="1:5" x14ac:dyDescent="0.25">
      <c r="A195" s="18"/>
      <c r="B195" s="12"/>
      <c r="C195" s="12"/>
      <c r="D195" s="12"/>
      <c r="E195" s="20">
        <f>IF(OR(A195="",B195=""),"",A195&amp;"|"&amp;B195)</f>
      </c>
    </row>
    <row r="196" spans="1:5" x14ac:dyDescent="0.25">
      <c r="A196" s="18"/>
      <c r="B196" s="12"/>
      <c r="C196" s="12"/>
      <c r="D196" s="12"/>
      <c r="E196" s="20">
        <f>IF(OR(A196="",B196=""),"",A196&amp;"|"&amp;B196)</f>
      </c>
    </row>
    <row r="197" spans="1:5" x14ac:dyDescent="0.25">
      <c r="A197" s="18"/>
      <c r="B197" s="12"/>
      <c r="C197" s="12"/>
      <c r="D197" s="12"/>
      <c r="E197" s="20">
        <f>IF(OR(A197="",B197=""),"",A197&amp;"|"&amp;B197)</f>
      </c>
    </row>
    <row r="198" spans="1:5" x14ac:dyDescent="0.25">
      <c r="A198" s="18"/>
      <c r="B198" s="12"/>
      <c r="C198" s="12"/>
      <c r="D198" s="12"/>
      <c r="E198" s="20">
        <f>IF(OR(A198="",B198=""),"",A198&amp;"|"&amp;B198)</f>
      </c>
    </row>
    <row r="199" spans="1:5" x14ac:dyDescent="0.25">
      <c r="A199" s="18"/>
      <c r="B199" s="12"/>
      <c r="C199" s="12"/>
      <c r="D199" s="12"/>
      <c r="E199" s="20">
        <f>IF(OR(A199="",B199=""),"",A199&amp;"|"&amp;B199)</f>
      </c>
    </row>
    <row r="200" spans="1:5" x14ac:dyDescent="0.25">
      <c r="A200" s="18"/>
      <c r="B200" s="12"/>
      <c r="C200" s="12"/>
      <c r="D200" s="12"/>
      <c r="E200" s="20">
        <f>IF(OR(A200="",B200=""),"",A200&amp;"|"&amp;B200)</f>
      </c>
    </row>
    <row r="201" spans="1:5" x14ac:dyDescent="0.25">
      <c r="A201" s="18"/>
      <c r="B201" s="12"/>
      <c r="C201" s="12"/>
      <c r="D201" s="12"/>
      <c r="E201" s="20">
        <f>IF(OR(A201="",B201=""),"",A201&amp;"|"&amp;B201)</f>
      </c>
    </row>
  </sheetData>
  <dataValidations count="3">
    <dataValidation type="list" allowBlank="1" sqref="B2:B201">
      <formula1>'المسارات'!$A$2:$A$101</formula1>
    </dataValidation>
    <dataValidation type="list" allowBlank="1" sqref="C2:C201">
      <formula1>'السائقون'!$A$2:$A$51</formula1>
    </dataValidation>
    <dataValidation type="list" allowBlank="1" sqref="D2:D201">
      <formula1>"إجازة,مرض,تدريب,أخرى"</formula1>
    </dataValidation>
  </dataValidations>
  <pageMargins left="0.5" right="0.5" top="0.6" bottom="0.6" header="0.3" footer="0.3"/>
  <pageSetup paperSize="9" orientation="portrait" horizontalDpi="4294967295" verticalDpi="4294967295" scale="100" fitToWidth="1" fitToHeight="0"/>
  <headerFooter>
    <oddFooter>&amp;C&amp;8قالب من Odobase — odobase.com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4"/>
  <sheetViews>
    <sheetView workbookViewId="0" rightToLeft="1" showGridLines="0">
      <pane xSplit="1" ySplit="4" topLeftCell="B5" activePane="bottomRight" state="frozen"/>
      <selection pane="bottomRight"/>
    </sheetView>
  </sheetViews>
  <sheetFormatPr defaultRowHeight="15" outlineLevelRow="0" outlineLevelCol="0" x14ac:dyDescent="55"/>
  <cols>
    <col min="1" max="1" width="8" customWidth="1"/>
    <col min="2" max="2" width="22" customWidth="1"/>
    <col min="3" max="3" width="8" customWidth="1"/>
    <col min="4" max="10" width="17" customWidth="1"/>
  </cols>
  <sheetData>
    <row r="1" ht="26" customHeight="1" spans="1:10" x14ac:dyDescent="0.25">
      <c r="A1" s="5" t="s">
        <v>9</v>
      </c>
      <c r="B1" s="5"/>
      <c r="C1" s="5"/>
      <c r="D1" s="5"/>
      <c r="E1" s="5"/>
      <c r="F1" s="5"/>
      <c r="G1" s="5"/>
      <c r="H1" s="5"/>
      <c r="I1" s="5"/>
      <c r="J1" s="5"/>
    </row>
    <row r="2" spans="1:10" x14ac:dyDescent="0.25">
      <c r="A2" s="6" t="s">
        <v>10</v>
      </c>
      <c r="B2" s="7">
        <v>46328</v>
      </c>
      <c r="C2" s="8" t="s">
        <v>11</v>
      </c>
      <c r="D2" s="8"/>
      <c r="E2" s="8"/>
      <c r="F2" s="8"/>
      <c r="G2" s="8"/>
      <c r="H2" s="8"/>
      <c r="I2" s="8"/>
      <c r="J2" s="8"/>
    </row>
    <row r="4" spans="1:10" x14ac:dyDescent="0.25">
      <c r="A4" s="9" t="s">
        <v>12</v>
      </c>
      <c r="B4" s="9" t="s">
        <v>13</v>
      </c>
      <c r="C4" s="9" t="s">
        <v>14</v>
      </c>
      <c r="D4" s="10">
        <f>$B$2</f>
      </c>
      <c r="E4" s="10">
        <f>D4+1</f>
      </c>
      <c r="F4" s="10">
        <f>E4+1</f>
      </c>
      <c r="G4" s="10">
        <f>F4+1</f>
      </c>
      <c r="H4" s="10">
        <f>G4+1</f>
      </c>
      <c r="I4" s="10">
        <f>H4+1</f>
      </c>
      <c r="J4" s="10">
        <f>I4+1</f>
      </c>
    </row>
    <row r="5" spans="1:10" x14ac:dyDescent="0.25">
      <c r="A5" s="11">
        <f>IF('المسارات'!A2="","",'المسارات'!A2)</f>
      </c>
      <c r="B5" s="12">
        <f>IF('المسارات'!A2="","",'المسارات'!B2)</f>
      </c>
      <c r="C5" s="13">
        <f>IF('المسارات'!A2="","",'المسارات'!E2)</f>
      </c>
      <c r="D5" s="14">
        <f>IF($A5="","",IF(AND(INDEX('المسارات'!$G2:$M2,1,WEEKDAY(D$4,2))="x",D$4&gt;='المسارات'!$Q2,D$4&lt;='المسارات'!$R2),IFERROR(INDEX('تغييرات ليوم واحد'!$C$2:$C$201,MATCH(D$4&amp;"|"&amp;$A5,'تغييرات ليوم واحد'!$E$2:$E$201,0)),'المسارات'!$N2),""))</f>
      </c>
      <c r="E5" s="14">
        <f>IF($A5="","",IF(AND(INDEX('المسارات'!$G2:$M2,1,WEEKDAY(E$4,2))="x",E$4&gt;='المسارات'!$Q2,E$4&lt;='المسارات'!$R2),IFERROR(INDEX('تغييرات ليوم واحد'!$C$2:$C$201,MATCH(E$4&amp;"|"&amp;$A5,'تغييرات ليوم واحد'!$E$2:$E$201,0)),'المسارات'!$N2),""))</f>
      </c>
      <c r="F5" s="14">
        <f>IF($A5="","",IF(AND(INDEX('المسارات'!$G2:$M2,1,WEEKDAY(F$4,2))="x",F$4&gt;='المسارات'!$Q2,F$4&lt;='المسارات'!$R2),IFERROR(INDEX('تغييرات ليوم واحد'!$C$2:$C$201,MATCH(F$4&amp;"|"&amp;$A5,'تغييرات ليوم واحد'!$E$2:$E$201,0)),'المسارات'!$N2),""))</f>
      </c>
      <c r="G5" s="14">
        <f>IF($A5="","",IF(AND(INDEX('المسارات'!$G2:$M2,1,WEEKDAY(G$4,2))="x",G$4&gt;='المسارات'!$Q2,G$4&lt;='المسارات'!$R2),IFERROR(INDEX('تغييرات ليوم واحد'!$C$2:$C$201,MATCH(G$4&amp;"|"&amp;$A5,'تغييرات ليوم واحد'!$E$2:$E$201,0)),'المسارات'!$N2),""))</f>
      </c>
      <c r="H5" s="14">
        <f>IF($A5="","",IF(AND(INDEX('المسارات'!$G2:$M2,1,WEEKDAY(H$4,2))="x",H$4&gt;='المسارات'!$Q2,H$4&lt;='المسارات'!$R2),IFERROR(INDEX('تغييرات ليوم واحد'!$C$2:$C$201,MATCH(H$4&amp;"|"&amp;$A5,'تغييرات ليوم واحد'!$E$2:$E$201,0)),'المسارات'!$N2),""))</f>
      </c>
      <c r="I5" s="14">
        <f>IF($A5="","",IF(AND(INDEX('المسارات'!$G2:$M2,1,WEEKDAY(I$4,2))="x",I$4&gt;='المسارات'!$Q2,I$4&lt;='المسارات'!$R2),IFERROR(INDEX('تغييرات ليوم واحد'!$C$2:$C$201,MATCH(I$4&amp;"|"&amp;$A5,'تغييرات ليوم واحد'!$E$2:$E$201,0)),'المسارات'!$N2),""))</f>
      </c>
      <c r="J5" s="14">
        <f>IF($A5="","",IF(AND(INDEX('المسارات'!$G2:$M2,1,WEEKDAY(J$4,2))="x",J$4&gt;='المسارات'!$Q2,J$4&lt;='المسارات'!$R2),IFERROR(INDEX('تغييرات ليوم واحد'!$C$2:$C$201,MATCH(J$4&amp;"|"&amp;$A5,'تغييرات ليوم واحد'!$E$2:$E$201,0)),'المسارات'!$N2),""))</f>
      </c>
    </row>
    <row r="6" spans="1:10" x14ac:dyDescent="0.25">
      <c r="A6" s="11">
        <f>IF('المسارات'!A3="","",'المسارات'!A3)</f>
      </c>
      <c r="B6" s="12">
        <f>IF('المسارات'!A3="","",'المسارات'!B3)</f>
      </c>
      <c r="C6" s="13">
        <f>IF('المسارات'!A3="","",'المسارات'!E3)</f>
      </c>
      <c r="D6" s="14">
        <f>IF($A6="","",IF(AND(INDEX('المسارات'!$G3:$M3,1,WEEKDAY(D$4,2))="x",D$4&gt;='المسارات'!$Q3,D$4&lt;='المسارات'!$R3),IFERROR(INDEX('تغييرات ليوم واحد'!$C$2:$C$201,MATCH(D$4&amp;"|"&amp;$A6,'تغييرات ليوم واحد'!$E$2:$E$201,0)),'المسارات'!$N3),""))</f>
      </c>
      <c r="E6" s="14">
        <f>IF($A6="","",IF(AND(INDEX('المسارات'!$G3:$M3,1,WEEKDAY(E$4,2))="x",E$4&gt;='المسارات'!$Q3,E$4&lt;='المسارات'!$R3),IFERROR(INDEX('تغييرات ليوم واحد'!$C$2:$C$201,MATCH(E$4&amp;"|"&amp;$A6,'تغييرات ليوم واحد'!$E$2:$E$201,0)),'المسارات'!$N3),""))</f>
      </c>
      <c r="F6" s="14">
        <f>IF($A6="","",IF(AND(INDEX('المسارات'!$G3:$M3,1,WEEKDAY(F$4,2))="x",F$4&gt;='المسارات'!$Q3,F$4&lt;='المسارات'!$R3),IFERROR(INDEX('تغييرات ليوم واحد'!$C$2:$C$201,MATCH(F$4&amp;"|"&amp;$A6,'تغييرات ليوم واحد'!$E$2:$E$201,0)),'المسارات'!$N3),""))</f>
      </c>
      <c r="G6" s="14">
        <f>IF($A6="","",IF(AND(INDEX('المسارات'!$G3:$M3,1,WEEKDAY(G$4,2))="x",G$4&gt;='المسارات'!$Q3,G$4&lt;='المسارات'!$R3),IFERROR(INDEX('تغييرات ليوم واحد'!$C$2:$C$201,MATCH(G$4&amp;"|"&amp;$A6,'تغييرات ليوم واحد'!$E$2:$E$201,0)),'المسارات'!$N3),""))</f>
      </c>
      <c r="H6" s="14">
        <f>IF($A6="","",IF(AND(INDEX('المسارات'!$G3:$M3,1,WEEKDAY(H$4,2))="x",H$4&gt;='المسارات'!$Q3,H$4&lt;='المسارات'!$R3),IFERROR(INDEX('تغييرات ليوم واحد'!$C$2:$C$201,MATCH(H$4&amp;"|"&amp;$A6,'تغييرات ليوم واحد'!$E$2:$E$201,0)),'المسارات'!$N3),""))</f>
      </c>
      <c r="I6" s="14">
        <f>IF($A6="","",IF(AND(INDEX('المسارات'!$G3:$M3,1,WEEKDAY(I$4,2))="x",I$4&gt;='المسارات'!$Q3,I$4&lt;='المسارات'!$R3),IFERROR(INDEX('تغييرات ليوم واحد'!$C$2:$C$201,MATCH(I$4&amp;"|"&amp;$A6,'تغييرات ليوم واحد'!$E$2:$E$201,0)),'المسارات'!$N3),""))</f>
      </c>
      <c r="J6" s="14">
        <f>IF($A6="","",IF(AND(INDEX('المسارات'!$G3:$M3,1,WEEKDAY(J$4,2))="x",J$4&gt;='المسارات'!$Q3,J$4&lt;='المسارات'!$R3),IFERROR(INDEX('تغييرات ليوم واحد'!$C$2:$C$201,MATCH(J$4&amp;"|"&amp;$A6,'تغييرات ليوم واحد'!$E$2:$E$201,0)),'المسارات'!$N3),""))</f>
      </c>
    </row>
    <row r="7" spans="1:10" x14ac:dyDescent="0.25">
      <c r="A7" s="11">
        <f>IF('المسارات'!A4="","",'المسارات'!A4)</f>
      </c>
      <c r="B7" s="12">
        <f>IF('المسارات'!A4="","",'المسارات'!B4)</f>
      </c>
      <c r="C7" s="13">
        <f>IF('المسارات'!A4="","",'المسارات'!E4)</f>
      </c>
      <c r="D7" s="14">
        <f>IF($A7="","",IF(AND(INDEX('المسارات'!$G4:$M4,1,WEEKDAY(D$4,2))="x",D$4&gt;='المسارات'!$Q4,D$4&lt;='المسارات'!$R4),IFERROR(INDEX('تغييرات ليوم واحد'!$C$2:$C$201,MATCH(D$4&amp;"|"&amp;$A7,'تغييرات ليوم واحد'!$E$2:$E$201,0)),'المسارات'!$N4),""))</f>
      </c>
      <c r="E7" s="14">
        <f>IF($A7="","",IF(AND(INDEX('المسارات'!$G4:$M4,1,WEEKDAY(E$4,2))="x",E$4&gt;='المسارات'!$Q4,E$4&lt;='المسارات'!$R4),IFERROR(INDEX('تغييرات ليوم واحد'!$C$2:$C$201,MATCH(E$4&amp;"|"&amp;$A7,'تغييرات ليوم واحد'!$E$2:$E$201,0)),'المسارات'!$N4),""))</f>
      </c>
      <c r="F7" s="14">
        <f>IF($A7="","",IF(AND(INDEX('المسارات'!$G4:$M4,1,WEEKDAY(F$4,2))="x",F$4&gt;='المسارات'!$Q4,F$4&lt;='المسارات'!$R4),IFERROR(INDEX('تغييرات ليوم واحد'!$C$2:$C$201,MATCH(F$4&amp;"|"&amp;$A7,'تغييرات ليوم واحد'!$E$2:$E$201,0)),'المسارات'!$N4),""))</f>
      </c>
      <c r="G7" s="14">
        <f>IF($A7="","",IF(AND(INDEX('المسارات'!$G4:$M4,1,WEEKDAY(G$4,2))="x",G$4&gt;='المسارات'!$Q4,G$4&lt;='المسارات'!$R4),IFERROR(INDEX('تغييرات ليوم واحد'!$C$2:$C$201,MATCH(G$4&amp;"|"&amp;$A7,'تغييرات ليوم واحد'!$E$2:$E$201,0)),'المسارات'!$N4),""))</f>
      </c>
      <c r="H7" s="14">
        <f>IF($A7="","",IF(AND(INDEX('المسارات'!$G4:$M4,1,WEEKDAY(H$4,2))="x",H$4&gt;='المسارات'!$Q4,H$4&lt;='المسارات'!$R4),IFERROR(INDEX('تغييرات ليوم واحد'!$C$2:$C$201,MATCH(H$4&amp;"|"&amp;$A7,'تغييرات ليوم واحد'!$E$2:$E$201,0)),'المسارات'!$N4),""))</f>
      </c>
      <c r="I7" s="14">
        <f>IF($A7="","",IF(AND(INDEX('المسارات'!$G4:$M4,1,WEEKDAY(I$4,2))="x",I$4&gt;='المسارات'!$Q4,I$4&lt;='المسارات'!$R4),IFERROR(INDEX('تغييرات ليوم واحد'!$C$2:$C$201,MATCH(I$4&amp;"|"&amp;$A7,'تغييرات ليوم واحد'!$E$2:$E$201,0)),'المسارات'!$N4),""))</f>
      </c>
      <c r="J7" s="14">
        <f>IF($A7="","",IF(AND(INDEX('المسارات'!$G4:$M4,1,WEEKDAY(J$4,2))="x",J$4&gt;='المسارات'!$Q4,J$4&lt;='المسارات'!$R4),IFERROR(INDEX('تغييرات ليوم واحد'!$C$2:$C$201,MATCH(J$4&amp;"|"&amp;$A7,'تغييرات ليوم واحد'!$E$2:$E$201,0)),'المسارات'!$N4),""))</f>
      </c>
    </row>
    <row r="8" spans="1:10" x14ac:dyDescent="0.25">
      <c r="A8" s="11">
        <f>IF('المسارات'!A5="","",'المسارات'!A5)</f>
      </c>
      <c r="B8" s="12">
        <f>IF('المسارات'!A5="","",'المسارات'!B5)</f>
      </c>
      <c r="C8" s="13">
        <f>IF('المسارات'!A5="","",'المسارات'!E5)</f>
      </c>
      <c r="D8" s="14">
        <f>IF($A8="","",IF(AND(INDEX('المسارات'!$G5:$M5,1,WEEKDAY(D$4,2))="x",D$4&gt;='المسارات'!$Q5,D$4&lt;='المسارات'!$R5),IFERROR(INDEX('تغييرات ليوم واحد'!$C$2:$C$201,MATCH(D$4&amp;"|"&amp;$A8,'تغييرات ليوم واحد'!$E$2:$E$201,0)),'المسارات'!$N5),""))</f>
      </c>
      <c r="E8" s="14">
        <f>IF($A8="","",IF(AND(INDEX('المسارات'!$G5:$M5,1,WEEKDAY(E$4,2))="x",E$4&gt;='المسارات'!$Q5,E$4&lt;='المسارات'!$R5),IFERROR(INDEX('تغييرات ليوم واحد'!$C$2:$C$201,MATCH(E$4&amp;"|"&amp;$A8,'تغييرات ليوم واحد'!$E$2:$E$201,0)),'المسارات'!$N5),""))</f>
      </c>
      <c r="F8" s="14">
        <f>IF($A8="","",IF(AND(INDEX('المسارات'!$G5:$M5,1,WEEKDAY(F$4,2))="x",F$4&gt;='المسارات'!$Q5,F$4&lt;='المسارات'!$R5),IFERROR(INDEX('تغييرات ليوم واحد'!$C$2:$C$201,MATCH(F$4&amp;"|"&amp;$A8,'تغييرات ليوم واحد'!$E$2:$E$201,0)),'المسارات'!$N5),""))</f>
      </c>
      <c r="G8" s="14">
        <f>IF($A8="","",IF(AND(INDEX('المسارات'!$G5:$M5,1,WEEKDAY(G$4,2))="x",G$4&gt;='المسارات'!$Q5,G$4&lt;='المسارات'!$R5),IFERROR(INDEX('تغييرات ليوم واحد'!$C$2:$C$201,MATCH(G$4&amp;"|"&amp;$A8,'تغييرات ليوم واحد'!$E$2:$E$201,0)),'المسارات'!$N5),""))</f>
      </c>
      <c r="H8" s="14">
        <f>IF($A8="","",IF(AND(INDEX('المسارات'!$G5:$M5,1,WEEKDAY(H$4,2))="x",H$4&gt;='المسارات'!$Q5,H$4&lt;='المسارات'!$R5),IFERROR(INDEX('تغييرات ليوم واحد'!$C$2:$C$201,MATCH(H$4&amp;"|"&amp;$A8,'تغييرات ليوم واحد'!$E$2:$E$201,0)),'المسارات'!$N5),""))</f>
      </c>
      <c r="I8" s="14">
        <f>IF($A8="","",IF(AND(INDEX('المسارات'!$G5:$M5,1,WEEKDAY(I$4,2))="x",I$4&gt;='المسارات'!$Q5,I$4&lt;='المسارات'!$R5),IFERROR(INDEX('تغييرات ليوم واحد'!$C$2:$C$201,MATCH(I$4&amp;"|"&amp;$A8,'تغييرات ليوم واحد'!$E$2:$E$201,0)),'المسارات'!$N5),""))</f>
      </c>
      <c r="J8" s="14">
        <f>IF($A8="","",IF(AND(INDEX('المسارات'!$G5:$M5,1,WEEKDAY(J$4,2))="x",J$4&gt;='المسارات'!$Q5,J$4&lt;='المسارات'!$R5),IFERROR(INDEX('تغييرات ليوم واحد'!$C$2:$C$201,MATCH(J$4&amp;"|"&amp;$A8,'تغييرات ليوم واحد'!$E$2:$E$201,0)),'المسارات'!$N5),""))</f>
      </c>
    </row>
    <row r="9" spans="1:10" x14ac:dyDescent="0.25">
      <c r="A9" s="11">
        <f>IF('المسارات'!A6="","",'المسارات'!A6)</f>
      </c>
      <c r="B9" s="12">
        <f>IF('المسارات'!A6="","",'المسارات'!B6)</f>
      </c>
      <c r="C9" s="13">
        <f>IF('المسارات'!A6="","",'المسارات'!E6)</f>
      </c>
      <c r="D9" s="14">
        <f>IF($A9="","",IF(AND(INDEX('المسارات'!$G6:$M6,1,WEEKDAY(D$4,2))="x",D$4&gt;='المسارات'!$Q6,D$4&lt;='المسارات'!$R6),IFERROR(INDEX('تغييرات ليوم واحد'!$C$2:$C$201,MATCH(D$4&amp;"|"&amp;$A9,'تغييرات ليوم واحد'!$E$2:$E$201,0)),'المسارات'!$N6),""))</f>
      </c>
      <c r="E9" s="14">
        <f>IF($A9="","",IF(AND(INDEX('المسارات'!$G6:$M6,1,WEEKDAY(E$4,2))="x",E$4&gt;='المسارات'!$Q6,E$4&lt;='المسارات'!$R6),IFERROR(INDEX('تغييرات ليوم واحد'!$C$2:$C$201,MATCH(E$4&amp;"|"&amp;$A9,'تغييرات ليوم واحد'!$E$2:$E$201,0)),'المسارات'!$N6),""))</f>
      </c>
      <c r="F9" s="14">
        <f>IF($A9="","",IF(AND(INDEX('المسارات'!$G6:$M6,1,WEEKDAY(F$4,2))="x",F$4&gt;='المسارات'!$Q6,F$4&lt;='المسارات'!$R6),IFERROR(INDEX('تغييرات ليوم واحد'!$C$2:$C$201,MATCH(F$4&amp;"|"&amp;$A9,'تغييرات ليوم واحد'!$E$2:$E$201,0)),'المسارات'!$N6),""))</f>
      </c>
      <c r="G9" s="14">
        <f>IF($A9="","",IF(AND(INDEX('المسارات'!$G6:$M6,1,WEEKDAY(G$4,2))="x",G$4&gt;='المسارات'!$Q6,G$4&lt;='المسارات'!$R6),IFERROR(INDEX('تغييرات ليوم واحد'!$C$2:$C$201,MATCH(G$4&amp;"|"&amp;$A9,'تغييرات ليوم واحد'!$E$2:$E$201,0)),'المسارات'!$N6),""))</f>
      </c>
      <c r="H9" s="14">
        <f>IF($A9="","",IF(AND(INDEX('المسارات'!$G6:$M6,1,WEEKDAY(H$4,2))="x",H$4&gt;='المسارات'!$Q6,H$4&lt;='المسارات'!$R6),IFERROR(INDEX('تغييرات ليوم واحد'!$C$2:$C$201,MATCH(H$4&amp;"|"&amp;$A9,'تغييرات ليوم واحد'!$E$2:$E$201,0)),'المسارات'!$N6),""))</f>
      </c>
      <c r="I9" s="14">
        <f>IF($A9="","",IF(AND(INDEX('المسارات'!$G6:$M6,1,WEEKDAY(I$4,2))="x",I$4&gt;='المسارات'!$Q6,I$4&lt;='المسارات'!$R6),IFERROR(INDEX('تغييرات ليوم واحد'!$C$2:$C$201,MATCH(I$4&amp;"|"&amp;$A9,'تغييرات ليوم واحد'!$E$2:$E$201,0)),'المسارات'!$N6),""))</f>
      </c>
      <c r="J9" s="14">
        <f>IF($A9="","",IF(AND(INDEX('المسارات'!$G6:$M6,1,WEEKDAY(J$4,2))="x",J$4&gt;='المسارات'!$Q6,J$4&lt;='المسارات'!$R6),IFERROR(INDEX('تغييرات ليوم واحد'!$C$2:$C$201,MATCH(J$4&amp;"|"&amp;$A9,'تغييرات ليوم واحد'!$E$2:$E$201,0)),'المسارات'!$N6),""))</f>
      </c>
    </row>
    <row r="10" spans="1:10" x14ac:dyDescent="0.25">
      <c r="A10" s="11">
        <f>IF('المسارات'!A7="","",'المسارات'!A7)</f>
      </c>
      <c r="B10" s="12">
        <f>IF('المسارات'!A7="","",'المسارات'!B7)</f>
      </c>
      <c r="C10" s="13">
        <f>IF('المسارات'!A7="","",'المسارات'!E7)</f>
      </c>
      <c r="D10" s="14">
        <f>IF($A10="","",IF(AND(INDEX('المسارات'!$G7:$M7,1,WEEKDAY(D$4,2))="x",D$4&gt;='المسارات'!$Q7,D$4&lt;='المسارات'!$R7),IFERROR(INDEX('تغييرات ليوم واحد'!$C$2:$C$201,MATCH(D$4&amp;"|"&amp;$A10,'تغييرات ليوم واحد'!$E$2:$E$201,0)),'المسارات'!$N7),""))</f>
      </c>
      <c r="E10" s="14">
        <f>IF($A10="","",IF(AND(INDEX('المسارات'!$G7:$M7,1,WEEKDAY(E$4,2))="x",E$4&gt;='المسارات'!$Q7,E$4&lt;='المسارات'!$R7),IFERROR(INDEX('تغييرات ليوم واحد'!$C$2:$C$201,MATCH(E$4&amp;"|"&amp;$A10,'تغييرات ليوم واحد'!$E$2:$E$201,0)),'المسارات'!$N7),""))</f>
      </c>
      <c r="F10" s="14">
        <f>IF($A10="","",IF(AND(INDEX('المسارات'!$G7:$M7,1,WEEKDAY(F$4,2))="x",F$4&gt;='المسارات'!$Q7,F$4&lt;='المسارات'!$R7),IFERROR(INDEX('تغييرات ليوم واحد'!$C$2:$C$201,MATCH(F$4&amp;"|"&amp;$A10,'تغييرات ليوم واحد'!$E$2:$E$201,0)),'المسارات'!$N7),""))</f>
      </c>
      <c r="G10" s="14">
        <f>IF($A10="","",IF(AND(INDEX('المسارات'!$G7:$M7,1,WEEKDAY(G$4,2))="x",G$4&gt;='المسارات'!$Q7,G$4&lt;='المسارات'!$R7),IFERROR(INDEX('تغييرات ليوم واحد'!$C$2:$C$201,MATCH(G$4&amp;"|"&amp;$A10,'تغييرات ليوم واحد'!$E$2:$E$201,0)),'المسارات'!$N7),""))</f>
      </c>
      <c r="H10" s="14">
        <f>IF($A10="","",IF(AND(INDEX('المسارات'!$G7:$M7,1,WEEKDAY(H$4,2))="x",H$4&gt;='المسارات'!$Q7,H$4&lt;='المسارات'!$R7),IFERROR(INDEX('تغييرات ليوم واحد'!$C$2:$C$201,MATCH(H$4&amp;"|"&amp;$A10,'تغييرات ليوم واحد'!$E$2:$E$201,0)),'المسارات'!$N7),""))</f>
      </c>
      <c r="I10" s="14">
        <f>IF($A10="","",IF(AND(INDEX('المسارات'!$G7:$M7,1,WEEKDAY(I$4,2))="x",I$4&gt;='المسارات'!$Q7,I$4&lt;='المسارات'!$R7),IFERROR(INDEX('تغييرات ليوم واحد'!$C$2:$C$201,MATCH(I$4&amp;"|"&amp;$A10,'تغييرات ليوم واحد'!$E$2:$E$201,0)),'المسارات'!$N7),""))</f>
      </c>
      <c r="J10" s="14">
        <f>IF($A10="","",IF(AND(INDEX('المسارات'!$G7:$M7,1,WEEKDAY(J$4,2))="x",J$4&gt;='المسارات'!$Q7,J$4&lt;='المسارات'!$R7),IFERROR(INDEX('تغييرات ليوم واحد'!$C$2:$C$201,MATCH(J$4&amp;"|"&amp;$A10,'تغييرات ليوم واحد'!$E$2:$E$201,0)),'المسارات'!$N7),""))</f>
      </c>
    </row>
    <row r="11" spans="1:10" x14ac:dyDescent="0.25">
      <c r="A11" s="11">
        <f>IF('المسارات'!A8="","",'المسارات'!A8)</f>
      </c>
      <c r="B11" s="12">
        <f>IF('المسارات'!A8="","",'المسارات'!B8)</f>
      </c>
      <c r="C11" s="13">
        <f>IF('المسارات'!A8="","",'المسارات'!E8)</f>
      </c>
      <c r="D11" s="14">
        <f>IF($A11="","",IF(AND(INDEX('المسارات'!$G8:$M8,1,WEEKDAY(D$4,2))="x",D$4&gt;='المسارات'!$Q8,D$4&lt;='المسارات'!$R8),IFERROR(INDEX('تغييرات ليوم واحد'!$C$2:$C$201,MATCH(D$4&amp;"|"&amp;$A11,'تغييرات ليوم واحد'!$E$2:$E$201,0)),'المسارات'!$N8),""))</f>
      </c>
      <c r="E11" s="14">
        <f>IF($A11="","",IF(AND(INDEX('المسارات'!$G8:$M8,1,WEEKDAY(E$4,2))="x",E$4&gt;='المسارات'!$Q8,E$4&lt;='المسارات'!$R8),IFERROR(INDEX('تغييرات ليوم واحد'!$C$2:$C$201,MATCH(E$4&amp;"|"&amp;$A11,'تغييرات ليوم واحد'!$E$2:$E$201,0)),'المسارات'!$N8),""))</f>
      </c>
      <c r="F11" s="14">
        <f>IF($A11="","",IF(AND(INDEX('المسارات'!$G8:$M8,1,WEEKDAY(F$4,2))="x",F$4&gt;='المسارات'!$Q8,F$4&lt;='المسارات'!$R8),IFERROR(INDEX('تغييرات ليوم واحد'!$C$2:$C$201,MATCH(F$4&amp;"|"&amp;$A11,'تغييرات ليوم واحد'!$E$2:$E$201,0)),'المسارات'!$N8),""))</f>
      </c>
      <c r="G11" s="14">
        <f>IF($A11="","",IF(AND(INDEX('المسارات'!$G8:$M8,1,WEEKDAY(G$4,2))="x",G$4&gt;='المسارات'!$Q8,G$4&lt;='المسارات'!$R8),IFERROR(INDEX('تغييرات ليوم واحد'!$C$2:$C$201,MATCH(G$4&amp;"|"&amp;$A11,'تغييرات ليوم واحد'!$E$2:$E$201,0)),'المسارات'!$N8),""))</f>
      </c>
      <c r="H11" s="14">
        <f>IF($A11="","",IF(AND(INDEX('المسارات'!$G8:$M8,1,WEEKDAY(H$4,2))="x",H$4&gt;='المسارات'!$Q8,H$4&lt;='المسارات'!$R8),IFERROR(INDEX('تغييرات ليوم واحد'!$C$2:$C$201,MATCH(H$4&amp;"|"&amp;$A11,'تغييرات ليوم واحد'!$E$2:$E$201,0)),'المسارات'!$N8),""))</f>
      </c>
      <c r="I11" s="14">
        <f>IF($A11="","",IF(AND(INDEX('المسارات'!$G8:$M8,1,WEEKDAY(I$4,2))="x",I$4&gt;='المسارات'!$Q8,I$4&lt;='المسارات'!$R8),IFERROR(INDEX('تغييرات ليوم واحد'!$C$2:$C$201,MATCH(I$4&amp;"|"&amp;$A11,'تغييرات ليوم واحد'!$E$2:$E$201,0)),'المسارات'!$N8),""))</f>
      </c>
      <c r="J11" s="14">
        <f>IF($A11="","",IF(AND(INDEX('المسارات'!$G8:$M8,1,WEEKDAY(J$4,2))="x",J$4&gt;='المسارات'!$Q8,J$4&lt;='المسارات'!$R8),IFERROR(INDEX('تغييرات ليوم واحد'!$C$2:$C$201,MATCH(J$4&amp;"|"&amp;$A11,'تغييرات ليوم واحد'!$E$2:$E$201,0)),'المسارات'!$N8),""))</f>
      </c>
    </row>
    <row r="12" spans="1:10" x14ac:dyDescent="0.25">
      <c r="A12" s="11">
        <f>IF('المسارات'!A9="","",'المسارات'!A9)</f>
      </c>
      <c r="B12" s="12">
        <f>IF('المسارات'!A9="","",'المسارات'!B9)</f>
      </c>
      <c r="C12" s="13">
        <f>IF('المسارات'!A9="","",'المسارات'!E9)</f>
      </c>
      <c r="D12" s="14">
        <f>IF($A12="","",IF(AND(INDEX('المسارات'!$G9:$M9,1,WEEKDAY(D$4,2))="x",D$4&gt;='المسارات'!$Q9,D$4&lt;='المسارات'!$R9),IFERROR(INDEX('تغييرات ليوم واحد'!$C$2:$C$201,MATCH(D$4&amp;"|"&amp;$A12,'تغييرات ليوم واحد'!$E$2:$E$201,0)),'المسارات'!$N9),""))</f>
      </c>
      <c r="E12" s="14">
        <f>IF($A12="","",IF(AND(INDEX('المسارات'!$G9:$M9,1,WEEKDAY(E$4,2))="x",E$4&gt;='المسارات'!$Q9,E$4&lt;='المسارات'!$R9),IFERROR(INDEX('تغييرات ليوم واحد'!$C$2:$C$201,MATCH(E$4&amp;"|"&amp;$A12,'تغييرات ليوم واحد'!$E$2:$E$201,0)),'المسارات'!$N9),""))</f>
      </c>
      <c r="F12" s="14">
        <f>IF($A12="","",IF(AND(INDEX('المسارات'!$G9:$M9,1,WEEKDAY(F$4,2))="x",F$4&gt;='المسارات'!$Q9,F$4&lt;='المسارات'!$R9),IFERROR(INDEX('تغييرات ليوم واحد'!$C$2:$C$201,MATCH(F$4&amp;"|"&amp;$A12,'تغييرات ليوم واحد'!$E$2:$E$201,0)),'المسارات'!$N9),""))</f>
      </c>
      <c r="G12" s="14">
        <f>IF($A12="","",IF(AND(INDEX('المسارات'!$G9:$M9,1,WEEKDAY(G$4,2))="x",G$4&gt;='المسارات'!$Q9,G$4&lt;='المسارات'!$R9),IFERROR(INDEX('تغييرات ليوم واحد'!$C$2:$C$201,MATCH(G$4&amp;"|"&amp;$A12,'تغييرات ليوم واحد'!$E$2:$E$201,0)),'المسارات'!$N9),""))</f>
      </c>
      <c r="H12" s="14">
        <f>IF($A12="","",IF(AND(INDEX('المسارات'!$G9:$M9,1,WEEKDAY(H$4,2))="x",H$4&gt;='المسارات'!$Q9,H$4&lt;='المسارات'!$R9),IFERROR(INDEX('تغييرات ليوم واحد'!$C$2:$C$201,MATCH(H$4&amp;"|"&amp;$A12,'تغييرات ليوم واحد'!$E$2:$E$201,0)),'المسارات'!$N9),""))</f>
      </c>
      <c r="I12" s="14">
        <f>IF($A12="","",IF(AND(INDEX('المسارات'!$G9:$M9,1,WEEKDAY(I$4,2))="x",I$4&gt;='المسارات'!$Q9,I$4&lt;='المسارات'!$R9),IFERROR(INDEX('تغييرات ليوم واحد'!$C$2:$C$201,MATCH(I$4&amp;"|"&amp;$A12,'تغييرات ليوم واحد'!$E$2:$E$201,0)),'المسارات'!$N9),""))</f>
      </c>
      <c r="J12" s="14">
        <f>IF($A12="","",IF(AND(INDEX('المسارات'!$G9:$M9,1,WEEKDAY(J$4,2))="x",J$4&gt;='المسارات'!$Q9,J$4&lt;='المسارات'!$R9),IFERROR(INDEX('تغييرات ليوم واحد'!$C$2:$C$201,MATCH(J$4&amp;"|"&amp;$A12,'تغييرات ليوم واحد'!$E$2:$E$201,0)),'المسارات'!$N9),""))</f>
      </c>
    </row>
    <row r="13" spans="1:10" x14ac:dyDescent="0.25">
      <c r="A13" s="11">
        <f>IF('المسارات'!A10="","",'المسارات'!A10)</f>
      </c>
      <c r="B13" s="12">
        <f>IF('المسارات'!A10="","",'المسارات'!B10)</f>
      </c>
      <c r="C13" s="13">
        <f>IF('المسارات'!A10="","",'المسارات'!E10)</f>
      </c>
      <c r="D13" s="14">
        <f>IF($A13="","",IF(AND(INDEX('المسارات'!$G10:$M10,1,WEEKDAY(D$4,2))="x",D$4&gt;='المسارات'!$Q10,D$4&lt;='المسارات'!$R10),IFERROR(INDEX('تغييرات ليوم واحد'!$C$2:$C$201,MATCH(D$4&amp;"|"&amp;$A13,'تغييرات ليوم واحد'!$E$2:$E$201,0)),'المسارات'!$N10),""))</f>
      </c>
      <c r="E13" s="14">
        <f>IF($A13="","",IF(AND(INDEX('المسارات'!$G10:$M10,1,WEEKDAY(E$4,2))="x",E$4&gt;='المسارات'!$Q10,E$4&lt;='المسارات'!$R10),IFERROR(INDEX('تغييرات ليوم واحد'!$C$2:$C$201,MATCH(E$4&amp;"|"&amp;$A13,'تغييرات ليوم واحد'!$E$2:$E$201,0)),'المسارات'!$N10),""))</f>
      </c>
      <c r="F13" s="14">
        <f>IF($A13="","",IF(AND(INDEX('المسارات'!$G10:$M10,1,WEEKDAY(F$4,2))="x",F$4&gt;='المسارات'!$Q10,F$4&lt;='المسارات'!$R10),IFERROR(INDEX('تغييرات ليوم واحد'!$C$2:$C$201,MATCH(F$4&amp;"|"&amp;$A13,'تغييرات ليوم واحد'!$E$2:$E$201,0)),'المسارات'!$N10),""))</f>
      </c>
      <c r="G13" s="14">
        <f>IF($A13="","",IF(AND(INDEX('المسارات'!$G10:$M10,1,WEEKDAY(G$4,2))="x",G$4&gt;='المسارات'!$Q10,G$4&lt;='المسارات'!$R10),IFERROR(INDEX('تغييرات ليوم واحد'!$C$2:$C$201,MATCH(G$4&amp;"|"&amp;$A13,'تغييرات ليوم واحد'!$E$2:$E$201,0)),'المسارات'!$N10),""))</f>
      </c>
      <c r="H13" s="14">
        <f>IF($A13="","",IF(AND(INDEX('المسارات'!$G10:$M10,1,WEEKDAY(H$4,2))="x",H$4&gt;='المسارات'!$Q10,H$4&lt;='المسارات'!$R10),IFERROR(INDEX('تغييرات ليوم واحد'!$C$2:$C$201,MATCH(H$4&amp;"|"&amp;$A13,'تغييرات ليوم واحد'!$E$2:$E$201,0)),'المسارات'!$N10),""))</f>
      </c>
      <c r="I13" s="14">
        <f>IF($A13="","",IF(AND(INDEX('المسارات'!$G10:$M10,1,WEEKDAY(I$4,2))="x",I$4&gt;='المسارات'!$Q10,I$4&lt;='المسارات'!$R10),IFERROR(INDEX('تغييرات ليوم واحد'!$C$2:$C$201,MATCH(I$4&amp;"|"&amp;$A13,'تغييرات ليوم واحد'!$E$2:$E$201,0)),'المسارات'!$N10),""))</f>
      </c>
      <c r="J13" s="14">
        <f>IF($A13="","",IF(AND(INDEX('المسارات'!$G10:$M10,1,WEEKDAY(J$4,2))="x",J$4&gt;='المسارات'!$Q10,J$4&lt;='المسارات'!$R10),IFERROR(INDEX('تغييرات ليوم واحد'!$C$2:$C$201,MATCH(J$4&amp;"|"&amp;$A13,'تغييرات ليوم واحد'!$E$2:$E$201,0)),'المسارات'!$N10),""))</f>
      </c>
    </row>
    <row r="14" spans="1:10" x14ac:dyDescent="0.25">
      <c r="A14" s="11">
        <f>IF('المسارات'!A11="","",'المسارات'!A11)</f>
      </c>
      <c r="B14" s="12">
        <f>IF('المسارات'!A11="","",'المسارات'!B11)</f>
      </c>
      <c r="C14" s="13">
        <f>IF('المسارات'!A11="","",'المسارات'!E11)</f>
      </c>
      <c r="D14" s="14">
        <f>IF($A14="","",IF(AND(INDEX('المسارات'!$G11:$M11,1,WEEKDAY(D$4,2))="x",D$4&gt;='المسارات'!$Q11,D$4&lt;='المسارات'!$R11),IFERROR(INDEX('تغييرات ليوم واحد'!$C$2:$C$201,MATCH(D$4&amp;"|"&amp;$A14,'تغييرات ليوم واحد'!$E$2:$E$201,0)),'المسارات'!$N11),""))</f>
      </c>
      <c r="E14" s="14">
        <f>IF($A14="","",IF(AND(INDEX('المسارات'!$G11:$M11,1,WEEKDAY(E$4,2))="x",E$4&gt;='المسارات'!$Q11,E$4&lt;='المسارات'!$R11),IFERROR(INDEX('تغييرات ليوم واحد'!$C$2:$C$201,MATCH(E$4&amp;"|"&amp;$A14,'تغييرات ليوم واحد'!$E$2:$E$201,0)),'المسارات'!$N11),""))</f>
      </c>
      <c r="F14" s="14">
        <f>IF($A14="","",IF(AND(INDEX('المسارات'!$G11:$M11,1,WEEKDAY(F$4,2))="x",F$4&gt;='المسارات'!$Q11,F$4&lt;='المسارات'!$R11),IFERROR(INDEX('تغييرات ليوم واحد'!$C$2:$C$201,MATCH(F$4&amp;"|"&amp;$A14,'تغييرات ليوم واحد'!$E$2:$E$201,0)),'المسارات'!$N11),""))</f>
      </c>
      <c r="G14" s="14">
        <f>IF($A14="","",IF(AND(INDEX('المسارات'!$G11:$M11,1,WEEKDAY(G$4,2))="x",G$4&gt;='المسارات'!$Q11,G$4&lt;='المسارات'!$R11),IFERROR(INDEX('تغييرات ليوم واحد'!$C$2:$C$201,MATCH(G$4&amp;"|"&amp;$A14,'تغييرات ليوم واحد'!$E$2:$E$201,0)),'المسارات'!$N11),""))</f>
      </c>
      <c r="H14" s="14">
        <f>IF($A14="","",IF(AND(INDEX('المسارات'!$G11:$M11,1,WEEKDAY(H$4,2))="x",H$4&gt;='المسارات'!$Q11,H$4&lt;='المسارات'!$R11),IFERROR(INDEX('تغييرات ليوم واحد'!$C$2:$C$201,MATCH(H$4&amp;"|"&amp;$A14,'تغييرات ليوم واحد'!$E$2:$E$201,0)),'المسارات'!$N11),""))</f>
      </c>
      <c r="I14" s="14">
        <f>IF($A14="","",IF(AND(INDEX('المسارات'!$G11:$M11,1,WEEKDAY(I$4,2))="x",I$4&gt;='المسارات'!$Q11,I$4&lt;='المسارات'!$R11),IFERROR(INDEX('تغييرات ليوم واحد'!$C$2:$C$201,MATCH(I$4&amp;"|"&amp;$A14,'تغييرات ليوم واحد'!$E$2:$E$201,0)),'المسارات'!$N11),""))</f>
      </c>
      <c r="J14" s="14">
        <f>IF($A14="","",IF(AND(INDEX('المسارات'!$G11:$M11,1,WEEKDAY(J$4,2))="x",J$4&gt;='المسارات'!$Q11,J$4&lt;='المسارات'!$R11),IFERROR(INDEX('تغييرات ليوم واحد'!$C$2:$C$201,MATCH(J$4&amp;"|"&amp;$A14,'تغييرات ليوم واحد'!$E$2:$E$201,0)),'المسارات'!$N11),""))</f>
      </c>
    </row>
    <row r="15" spans="1:10" x14ac:dyDescent="0.25">
      <c r="A15" s="11">
        <f>IF('المسارات'!A12="","",'المسارات'!A12)</f>
      </c>
      <c r="B15" s="12">
        <f>IF('المسارات'!A12="","",'المسارات'!B12)</f>
      </c>
      <c r="C15" s="13">
        <f>IF('المسارات'!A12="","",'المسارات'!E12)</f>
      </c>
      <c r="D15" s="14">
        <f>IF($A15="","",IF(AND(INDEX('المسارات'!$G12:$M12,1,WEEKDAY(D$4,2))="x",D$4&gt;='المسارات'!$Q12,D$4&lt;='المسارات'!$R12),IFERROR(INDEX('تغييرات ليوم واحد'!$C$2:$C$201,MATCH(D$4&amp;"|"&amp;$A15,'تغييرات ليوم واحد'!$E$2:$E$201,0)),'المسارات'!$N12),""))</f>
      </c>
      <c r="E15" s="14">
        <f>IF($A15="","",IF(AND(INDEX('المسارات'!$G12:$M12,1,WEEKDAY(E$4,2))="x",E$4&gt;='المسارات'!$Q12,E$4&lt;='المسارات'!$R12),IFERROR(INDEX('تغييرات ليوم واحد'!$C$2:$C$201,MATCH(E$4&amp;"|"&amp;$A15,'تغييرات ليوم واحد'!$E$2:$E$201,0)),'المسارات'!$N12),""))</f>
      </c>
      <c r="F15" s="14">
        <f>IF($A15="","",IF(AND(INDEX('المسارات'!$G12:$M12,1,WEEKDAY(F$4,2))="x",F$4&gt;='المسارات'!$Q12,F$4&lt;='المسارات'!$R12),IFERROR(INDEX('تغييرات ليوم واحد'!$C$2:$C$201,MATCH(F$4&amp;"|"&amp;$A15,'تغييرات ليوم واحد'!$E$2:$E$201,0)),'المسارات'!$N12),""))</f>
      </c>
      <c r="G15" s="14">
        <f>IF($A15="","",IF(AND(INDEX('المسارات'!$G12:$M12,1,WEEKDAY(G$4,2))="x",G$4&gt;='المسارات'!$Q12,G$4&lt;='المسارات'!$R12),IFERROR(INDEX('تغييرات ليوم واحد'!$C$2:$C$201,MATCH(G$4&amp;"|"&amp;$A15,'تغييرات ليوم واحد'!$E$2:$E$201,0)),'المسارات'!$N12),""))</f>
      </c>
      <c r="H15" s="14">
        <f>IF($A15="","",IF(AND(INDEX('المسارات'!$G12:$M12,1,WEEKDAY(H$4,2))="x",H$4&gt;='المسارات'!$Q12,H$4&lt;='المسارات'!$R12),IFERROR(INDEX('تغييرات ليوم واحد'!$C$2:$C$201,MATCH(H$4&amp;"|"&amp;$A15,'تغييرات ليوم واحد'!$E$2:$E$201,0)),'المسارات'!$N12),""))</f>
      </c>
      <c r="I15" s="14">
        <f>IF($A15="","",IF(AND(INDEX('المسارات'!$G12:$M12,1,WEEKDAY(I$4,2))="x",I$4&gt;='المسارات'!$Q12,I$4&lt;='المسارات'!$R12),IFERROR(INDEX('تغييرات ليوم واحد'!$C$2:$C$201,MATCH(I$4&amp;"|"&amp;$A15,'تغييرات ليوم واحد'!$E$2:$E$201,0)),'المسارات'!$N12),""))</f>
      </c>
      <c r="J15" s="14">
        <f>IF($A15="","",IF(AND(INDEX('المسارات'!$G12:$M12,1,WEEKDAY(J$4,2))="x",J$4&gt;='المسارات'!$Q12,J$4&lt;='المسارات'!$R12),IFERROR(INDEX('تغييرات ليوم واحد'!$C$2:$C$201,MATCH(J$4&amp;"|"&amp;$A15,'تغييرات ليوم واحد'!$E$2:$E$201,0)),'المسارات'!$N12),""))</f>
      </c>
    </row>
    <row r="16" spans="1:10" x14ac:dyDescent="0.25">
      <c r="A16" s="11">
        <f>IF('المسارات'!A13="","",'المسارات'!A13)</f>
      </c>
      <c r="B16" s="12">
        <f>IF('المسارات'!A13="","",'المسارات'!B13)</f>
      </c>
      <c r="C16" s="13">
        <f>IF('المسارات'!A13="","",'المسارات'!E13)</f>
      </c>
      <c r="D16" s="14">
        <f>IF($A16="","",IF(AND(INDEX('المسارات'!$G13:$M13,1,WEEKDAY(D$4,2))="x",D$4&gt;='المسارات'!$Q13,D$4&lt;='المسارات'!$R13),IFERROR(INDEX('تغييرات ليوم واحد'!$C$2:$C$201,MATCH(D$4&amp;"|"&amp;$A16,'تغييرات ليوم واحد'!$E$2:$E$201,0)),'المسارات'!$N13),""))</f>
      </c>
      <c r="E16" s="14">
        <f>IF($A16="","",IF(AND(INDEX('المسارات'!$G13:$M13,1,WEEKDAY(E$4,2))="x",E$4&gt;='المسارات'!$Q13,E$4&lt;='المسارات'!$R13),IFERROR(INDEX('تغييرات ليوم واحد'!$C$2:$C$201,MATCH(E$4&amp;"|"&amp;$A16,'تغييرات ليوم واحد'!$E$2:$E$201,0)),'المسارات'!$N13),""))</f>
      </c>
      <c r="F16" s="14">
        <f>IF($A16="","",IF(AND(INDEX('المسارات'!$G13:$M13,1,WEEKDAY(F$4,2))="x",F$4&gt;='المسارات'!$Q13,F$4&lt;='المسارات'!$R13),IFERROR(INDEX('تغييرات ليوم واحد'!$C$2:$C$201,MATCH(F$4&amp;"|"&amp;$A16,'تغييرات ليوم واحد'!$E$2:$E$201,0)),'المسارات'!$N13),""))</f>
      </c>
      <c r="G16" s="14">
        <f>IF($A16="","",IF(AND(INDEX('المسارات'!$G13:$M13,1,WEEKDAY(G$4,2))="x",G$4&gt;='المسارات'!$Q13,G$4&lt;='المسارات'!$R13),IFERROR(INDEX('تغييرات ليوم واحد'!$C$2:$C$201,MATCH(G$4&amp;"|"&amp;$A16,'تغييرات ليوم واحد'!$E$2:$E$201,0)),'المسارات'!$N13),""))</f>
      </c>
      <c r="H16" s="14">
        <f>IF($A16="","",IF(AND(INDEX('المسارات'!$G13:$M13,1,WEEKDAY(H$4,2))="x",H$4&gt;='المسارات'!$Q13,H$4&lt;='المسارات'!$R13),IFERROR(INDEX('تغييرات ليوم واحد'!$C$2:$C$201,MATCH(H$4&amp;"|"&amp;$A16,'تغييرات ليوم واحد'!$E$2:$E$201,0)),'المسارات'!$N13),""))</f>
      </c>
      <c r="I16" s="14">
        <f>IF($A16="","",IF(AND(INDEX('المسارات'!$G13:$M13,1,WEEKDAY(I$4,2))="x",I$4&gt;='المسارات'!$Q13,I$4&lt;='المسارات'!$R13),IFERROR(INDEX('تغييرات ليوم واحد'!$C$2:$C$201,MATCH(I$4&amp;"|"&amp;$A16,'تغييرات ليوم واحد'!$E$2:$E$201,0)),'المسارات'!$N13),""))</f>
      </c>
      <c r="J16" s="14">
        <f>IF($A16="","",IF(AND(INDEX('المسارات'!$G13:$M13,1,WEEKDAY(J$4,2))="x",J$4&gt;='المسارات'!$Q13,J$4&lt;='المسارات'!$R13),IFERROR(INDEX('تغييرات ليوم واحد'!$C$2:$C$201,MATCH(J$4&amp;"|"&amp;$A16,'تغييرات ليوم واحد'!$E$2:$E$201,0)),'المسارات'!$N13),""))</f>
      </c>
    </row>
    <row r="17" spans="1:10" x14ac:dyDescent="0.25">
      <c r="A17" s="11">
        <f>IF('المسارات'!A14="","",'المسارات'!A14)</f>
      </c>
      <c r="B17" s="12">
        <f>IF('المسارات'!A14="","",'المسارات'!B14)</f>
      </c>
      <c r="C17" s="13">
        <f>IF('المسارات'!A14="","",'المسارات'!E14)</f>
      </c>
      <c r="D17" s="14">
        <f>IF($A17="","",IF(AND(INDEX('المسارات'!$G14:$M14,1,WEEKDAY(D$4,2))="x",D$4&gt;='المسارات'!$Q14,D$4&lt;='المسارات'!$R14),IFERROR(INDEX('تغييرات ليوم واحد'!$C$2:$C$201,MATCH(D$4&amp;"|"&amp;$A17,'تغييرات ليوم واحد'!$E$2:$E$201,0)),'المسارات'!$N14),""))</f>
      </c>
      <c r="E17" s="14">
        <f>IF($A17="","",IF(AND(INDEX('المسارات'!$G14:$M14,1,WEEKDAY(E$4,2))="x",E$4&gt;='المسارات'!$Q14,E$4&lt;='المسارات'!$R14),IFERROR(INDEX('تغييرات ليوم واحد'!$C$2:$C$201,MATCH(E$4&amp;"|"&amp;$A17,'تغييرات ليوم واحد'!$E$2:$E$201,0)),'المسارات'!$N14),""))</f>
      </c>
      <c r="F17" s="14">
        <f>IF($A17="","",IF(AND(INDEX('المسارات'!$G14:$M14,1,WEEKDAY(F$4,2))="x",F$4&gt;='المسارات'!$Q14,F$4&lt;='المسارات'!$R14),IFERROR(INDEX('تغييرات ليوم واحد'!$C$2:$C$201,MATCH(F$4&amp;"|"&amp;$A17,'تغييرات ليوم واحد'!$E$2:$E$201,0)),'المسارات'!$N14),""))</f>
      </c>
      <c r="G17" s="14">
        <f>IF($A17="","",IF(AND(INDEX('المسارات'!$G14:$M14,1,WEEKDAY(G$4,2))="x",G$4&gt;='المسارات'!$Q14,G$4&lt;='المسارات'!$R14),IFERROR(INDEX('تغييرات ليوم واحد'!$C$2:$C$201,MATCH(G$4&amp;"|"&amp;$A17,'تغييرات ليوم واحد'!$E$2:$E$201,0)),'المسارات'!$N14),""))</f>
      </c>
      <c r="H17" s="14">
        <f>IF($A17="","",IF(AND(INDEX('المسارات'!$G14:$M14,1,WEEKDAY(H$4,2))="x",H$4&gt;='المسارات'!$Q14,H$4&lt;='المسارات'!$R14),IFERROR(INDEX('تغييرات ليوم واحد'!$C$2:$C$201,MATCH(H$4&amp;"|"&amp;$A17,'تغييرات ليوم واحد'!$E$2:$E$201,0)),'المسارات'!$N14),""))</f>
      </c>
      <c r="I17" s="14">
        <f>IF($A17="","",IF(AND(INDEX('المسارات'!$G14:$M14,1,WEEKDAY(I$4,2))="x",I$4&gt;='المسارات'!$Q14,I$4&lt;='المسارات'!$R14),IFERROR(INDEX('تغييرات ليوم واحد'!$C$2:$C$201,MATCH(I$4&amp;"|"&amp;$A17,'تغييرات ليوم واحد'!$E$2:$E$201,0)),'المسارات'!$N14),""))</f>
      </c>
      <c r="J17" s="14">
        <f>IF($A17="","",IF(AND(INDEX('المسارات'!$G14:$M14,1,WEEKDAY(J$4,2))="x",J$4&gt;='المسارات'!$Q14,J$4&lt;='المسارات'!$R14),IFERROR(INDEX('تغييرات ليوم واحد'!$C$2:$C$201,MATCH(J$4&amp;"|"&amp;$A17,'تغييرات ليوم واحد'!$E$2:$E$201,0)),'المسارات'!$N14),""))</f>
      </c>
    </row>
    <row r="18" spans="1:10" x14ac:dyDescent="0.25">
      <c r="A18" s="11">
        <f>IF('المسارات'!A15="","",'المسارات'!A15)</f>
      </c>
      <c r="B18" s="12">
        <f>IF('المسارات'!A15="","",'المسارات'!B15)</f>
      </c>
      <c r="C18" s="13">
        <f>IF('المسارات'!A15="","",'المسارات'!E15)</f>
      </c>
      <c r="D18" s="14">
        <f>IF($A18="","",IF(AND(INDEX('المسارات'!$G15:$M15,1,WEEKDAY(D$4,2))="x",D$4&gt;='المسارات'!$Q15,D$4&lt;='المسارات'!$R15),IFERROR(INDEX('تغييرات ليوم واحد'!$C$2:$C$201,MATCH(D$4&amp;"|"&amp;$A18,'تغييرات ليوم واحد'!$E$2:$E$201,0)),'المسارات'!$N15),""))</f>
      </c>
      <c r="E18" s="14">
        <f>IF($A18="","",IF(AND(INDEX('المسارات'!$G15:$M15,1,WEEKDAY(E$4,2))="x",E$4&gt;='المسارات'!$Q15,E$4&lt;='المسارات'!$R15),IFERROR(INDEX('تغييرات ليوم واحد'!$C$2:$C$201,MATCH(E$4&amp;"|"&amp;$A18,'تغييرات ليوم واحد'!$E$2:$E$201,0)),'المسارات'!$N15),""))</f>
      </c>
      <c r="F18" s="14">
        <f>IF($A18="","",IF(AND(INDEX('المسارات'!$G15:$M15,1,WEEKDAY(F$4,2))="x",F$4&gt;='المسارات'!$Q15,F$4&lt;='المسارات'!$R15),IFERROR(INDEX('تغييرات ليوم واحد'!$C$2:$C$201,MATCH(F$4&amp;"|"&amp;$A18,'تغييرات ليوم واحد'!$E$2:$E$201,0)),'المسارات'!$N15),""))</f>
      </c>
      <c r="G18" s="14">
        <f>IF($A18="","",IF(AND(INDEX('المسارات'!$G15:$M15,1,WEEKDAY(G$4,2))="x",G$4&gt;='المسارات'!$Q15,G$4&lt;='المسارات'!$R15),IFERROR(INDEX('تغييرات ليوم واحد'!$C$2:$C$201,MATCH(G$4&amp;"|"&amp;$A18,'تغييرات ليوم واحد'!$E$2:$E$201,0)),'المسارات'!$N15),""))</f>
      </c>
      <c r="H18" s="14">
        <f>IF($A18="","",IF(AND(INDEX('المسارات'!$G15:$M15,1,WEEKDAY(H$4,2))="x",H$4&gt;='المسارات'!$Q15,H$4&lt;='المسارات'!$R15),IFERROR(INDEX('تغييرات ليوم واحد'!$C$2:$C$201,MATCH(H$4&amp;"|"&amp;$A18,'تغييرات ليوم واحد'!$E$2:$E$201,0)),'المسارات'!$N15),""))</f>
      </c>
      <c r="I18" s="14">
        <f>IF($A18="","",IF(AND(INDEX('المسارات'!$G15:$M15,1,WEEKDAY(I$4,2))="x",I$4&gt;='المسارات'!$Q15,I$4&lt;='المسارات'!$R15),IFERROR(INDEX('تغييرات ليوم واحد'!$C$2:$C$201,MATCH(I$4&amp;"|"&amp;$A18,'تغييرات ليوم واحد'!$E$2:$E$201,0)),'المسارات'!$N15),""))</f>
      </c>
      <c r="J18" s="14">
        <f>IF($A18="","",IF(AND(INDEX('المسارات'!$G15:$M15,1,WEEKDAY(J$4,2))="x",J$4&gt;='المسارات'!$Q15,J$4&lt;='المسارات'!$R15),IFERROR(INDEX('تغييرات ليوم واحد'!$C$2:$C$201,MATCH(J$4&amp;"|"&amp;$A18,'تغييرات ليوم واحد'!$E$2:$E$201,0)),'المسارات'!$N15),""))</f>
      </c>
    </row>
    <row r="19" spans="1:10" x14ac:dyDescent="0.25">
      <c r="A19" s="11">
        <f>IF('المسارات'!A16="","",'المسارات'!A16)</f>
      </c>
      <c r="B19" s="12">
        <f>IF('المسارات'!A16="","",'المسارات'!B16)</f>
      </c>
      <c r="C19" s="13">
        <f>IF('المسارات'!A16="","",'المسارات'!E16)</f>
      </c>
      <c r="D19" s="14">
        <f>IF($A19="","",IF(AND(INDEX('المسارات'!$G16:$M16,1,WEEKDAY(D$4,2))="x",D$4&gt;='المسارات'!$Q16,D$4&lt;='المسارات'!$R16),IFERROR(INDEX('تغييرات ليوم واحد'!$C$2:$C$201,MATCH(D$4&amp;"|"&amp;$A19,'تغييرات ليوم واحد'!$E$2:$E$201,0)),'المسارات'!$N16),""))</f>
      </c>
      <c r="E19" s="14">
        <f>IF($A19="","",IF(AND(INDEX('المسارات'!$G16:$M16,1,WEEKDAY(E$4,2))="x",E$4&gt;='المسارات'!$Q16,E$4&lt;='المسارات'!$R16),IFERROR(INDEX('تغييرات ليوم واحد'!$C$2:$C$201,MATCH(E$4&amp;"|"&amp;$A19,'تغييرات ليوم واحد'!$E$2:$E$201,0)),'المسارات'!$N16),""))</f>
      </c>
      <c r="F19" s="14">
        <f>IF($A19="","",IF(AND(INDEX('المسارات'!$G16:$M16,1,WEEKDAY(F$4,2))="x",F$4&gt;='المسارات'!$Q16,F$4&lt;='المسارات'!$R16),IFERROR(INDEX('تغييرات ليوم واحد'!$C$2:$C$201,MATCH(F$4&amp;"|"&amp;$A19,'تغييرات ليوم واحد'!$E$2:$E$201,0)),'المسارات'!$N16),""))</f>
      </c>
      <c r="G19" s="14">
        <f>IF($A19="","",IF(AND(INDEX('المسارات'!$G16:$M16,1,WEEKDAY(G$4,2))="x",G$4&gt;='المسارات'!$Q16,G$4&lt;='المسارات'!$R16),IFERROR(INDEX('تغييرات ليوم واحد'!$C$2:$C$201,MATCH(G$4&amp;"|"&amp;$A19,'تغييرات ليوم واحد'!$E$2:$E$201,0)),'المسارات'!$N16),""))</f>
      </c>
      <c r="H19" s="14">
        <f>IF($A19="","",IF(AND(INDEX('المسارات'!$G16:$M16,1,WEEKDAY(H$4,2))="x",H$4&gt;='المسارات'!$Q16,H$4&lt;='المسارات'!$R16),IFERROR(INDEX('تغييرات ليوم واحد'!$C$2:$C$201,MATCH(H$4&amp;"|"&amp;$A19,'تغييرات ليوم واحد'!$E$2:$E$201,0)),'المسارات'!$N16),""))</f>
      </c>
      <c r="I19" s="14">
        <f>IF($A19="","",IF(AND(INDEX('المسارات'!$G16:$M16,1,WEEKDAY(I$4,2))="x",I$4&gt;='المسارات'!$Q16,I$4&lt;='المسارات'!$R16),IFERROR(INDEX('تغييرات ليوم واحد'!$C$2:$C$201,MATCH(I$4&amp;"|"&amp;$A19,'تغييرات ليوم واحد'!$E$2:$E$201,0)),'المسارات'!$N16),""))</f>
      </c>
      <c r="J19" s="14">
        <f>IF($A19="","",IF(AND(INDEX('المسارات'!$G16:$M16,1,WEEKDAY(J$4,2))="x",J$4&gt;='المسارات'!$Q16,J$4&lt;='المسارات'!$R16),IFERROR(INDEX('تغييرات ليوم واحد'!$C$2:$C$201,MATCH(J$4&amp;"|"&amp;$A19,'تغييرات ليوم واحد'!$E$2:$E$201,0)),'المسارات'!$N16),""))</f>
      </c>
    </row>
    <row r="20" spans="1:10" x14ac:dyDescent="0.25">
      <c r="A20" s="11">
        <f>IF('المسارات'!A17="","",'المسارات'!A17)</f>
      </c>
      <c r="B20" s="12">
        <f>IF('المسارات'!A17="","",'المسارات'!B17)</f>
      </c>
      <c r="C20" s="13">
        <f>IF('المسارات'!A17="","",'المسارات'!E17)</f>
      </c>
      <c r="D20" s="14">
        <f>IF($A20="","",IF(AND(INDEX('المسارات'!$G17:$M17,1,WEEKDAY(D$4,2))="x",D$4&gt;='المسارات'!$Q17,D$4&lt;='المسارات'!$R17),IFERROR(INDEX('تغييرات ليوم واحد'!$C$2:$C$201,MATCH(D$4&amp;"|"&amp;$A20,'تغييرات ليوم واحد'!$E$2:$E$201,0)),'المسارات'!$N17),""))</f>
      </c>
      <c r="E20" s="14">
        <f>IF($A20="","",IF(AND(INDEX('المسارات'!$G17:$M17,1,WEEKDAY(E$4,2))="x",E$4&gt;='المسارات'!$Q17,E$4&lt;='المسارات'!$R17),IFERROR(INDEX('تغييرات ليوم واحد'!$C$2:$C$201,MATCH(E$4&amp;"|"&amp;$A20,'تغييرات ليوم واحد'!$E$2:$E$201,0)),'المسارات'!$N17),""))</f>
      </c>
      <c r="F20" s="14">
        <f>IF($A20="","",IF(AND(INDEX('المسارات'!$G17:$M17,1,WEEKDAY(F$4,2))="x",F$4&gt;='المسارات'!$Q17,F$4&lt;='المسارات'!$R17),IFERROR(INDEX('تغييرات ليوم واحد'!$C$2:$C$201,MATCH(F$4&amp;"|"&amp;$A20,'تغييرات ليوم واحد'!$E$2:$E$201,0)),'المسارات'!$N17),""))</f>
      </c>
      <c r="G20" s="14">
        <f>IF($A20="","",IF(AND(INDEX('المسارات'!$G17:$M17,1,WEEKDAY(G$4,2))="x",G$4&gt;='المسارات'!$Q17,G$4&lt;='المسارات'!$R17),IFERROR(INDEX('تغييرات ليوم واحد'!$C$2:$C$201,MATCH(G$4&amp;"|"&amp;$A20,'تغييرات ليوم واحد'!$E$2:$E$201,0)),'المسارات'!$N17),""))</f>
      </c>
      <c r="H20" s="14">
        <f>IF($A20="","",IF(AND(INDEX('المسارات'!$G17:$M17,1,WEEKDAY(H$4,2))="x",H$4&gt;='المسارات'!$Q17,H$4&lt;='المسارات'!$R17),IFERROR(INDEX('تغييرات ليوم واحد'!$C$2:$C$201,MATCH(H$4&amp;"|"&amp;$A20,'تغييرات ليوم واحد'!$E$2:$E$201,0)),'المسارات'!$N17),""))</f>
      </c>
      <c r="I20" s="14">
        <f>IF($A20="","",IF(AND(INDEX('المسارات'!$G17:$M17,1,WEEKDAY(I$4,2))="x",I$4&gt;='المسارات'!$Q17,I$4&lt;='المسارات'!$R17),IFERROR(INDEX('تغييرات ليوم واحد'!$C$2:$C$201,MATCH(I$4&amp;"|"&amp;$A20,'تغييرات ليوم واحد'!$E$2:$E$201,0)),'المسارات'!$N17),""))</f>
      </c>
      <c r="J20" s="14">
        <f>IF($A20="","",IF(AND(INDEX('المسارات'!$G17:$M17,1,WEEKDAY(J$4,2))="x",J$4&gt;='المسارات'!$Q17,J$4&lt;='المسارات'!$R17),IFERROR(INDEX('تغييرات ليوم واحد'!$C$2:$C$201,MATCH(J$4&amp;"|"&amp;$A20,'تغييرات ليوم واحد'!$E$2:$E$201,0)),'المسارات'!$N17),""))</f>
      </c>
    </row>
    <row r="21" spans="1:10" x14ac:dyDescent="0.25">
      <c r="A21" s="11">
        <f>IF('المسارات'!A18="","",'المسارات'!A18)</f>
      </c>
      <c r="B21" s="12">
        <f>IF('المسارات'!A18="","",'المسارات'!B18)</f>
      </c>
      <c r="C21" s="13">
        <f>IF('المسارات'!A18="","",'المسارات'!E18)</f>
      </c>
      <c r="D21" s="14">
        <f>IF($A21="","",IF(AND(INDEX('المسارات'!$G18:$M18,1,WEEKDAY(D$4,2))="x",D$4&gt;='المسارات'!$Q18,D$4&lt;='المسارات'!$R18),IFERROR(INDEX('تغييرات ليوم واحد'!$C$2:$C$201,MATCH(D$4&amp;"|"&amp;$A21,'تغييرات ليوم واحد'!$E$2:$E$201,0)),'المسارات'!$N18),""))</f>
      </c>
      <c r="E21" s="14">
        <f>IF($A21="","",IF(AND(INDEX('المسارات'!$G18:$M18,1,WEEKDAY(E$4,2))="x",E$4&gt;='المسارات'!$Q18,E$4&lt;='المسارات'!$R18),IFERROR(INDEX('تغييرات ليوم واحد'!$C$2:$C$201,MATCH(E$4&amp;"|"&amp;$A21,'تغييرات ليوم واحد'!$E$2:$E$201,0)),'المسارات'!$N18),""))</f>
      </c>
      <c r="F21" s="14">
        <f>IF($A21="","",IF(AND(INDEX('المسارات'!$G18:$M18,1,WEEKDAY(F$4,2))="x",F$4&gt;='المسارات'!$Q18,F$4&lt;='المسارات'!$R18),IFERROR(INDEX('تغييرات ليوم واحد'!$C$2:$C$201,MATCH(F$4&amp;"|"&amp;$A21,'تغييرات ليوم واحد'!$E$2:$E$201,0)),'المسارات'!$N18),""))</f>
      </c>
      <c r="G21" s="14">
        <f>IF($A21="","",IF(AND(INDEX('المسارات'!$G18:$M18,1,WEEKDAY(G$4,2))="x",G$4&gt;='المسارات'!$Q18,G$4&lt;='المسارات'!$R18),IFERROR(INDEX('تغييرات ليوم واحد'!$C$2:$C$201,MATCH(G$4&amp;"|"&amp;$A21,'تغييرات ليوم واحد'!$E$2:$E$201,0)),'المسارات'!$N18),""))</f>
      </c>
      <c r="H21" s="14">
        <f>IF($A21="","",IF(AND(INDEX('المسارات'!$G18:$M18,1,WEEKDAY(H$4,2))="x",H$4&gt;='المسارات'!$Q18,H$4&lt;='المسارات'!$R18),IFERROR(INDEX('تغييرات ليوم واحد'!$C$2:$C$201,MATCH(H$4&amp;"|"&amp;$A21,'تغييرات ليوم واحد'!$E$2:$E$201,0)),'المسارات'!$N18),""))</f>
      </c>
      <c r="I21" s="14">
        <f>IF($A21="","",IF(AND(INDEX('المسارات'!$G18:$M18,1,WEEKDAY(I$4,2))="x",I$4&gt;='المسارات'!$Q18,I$4&lt;='المسارات'!$R18),IFERROR(INDEX('تغييرات ليوم واحد'!$C$2:$C$201,MATCH(I$4&amp;"|"&amp;$A21,'تغييرات ليوم واحد'!$E$2:$E$201,0)),'المسارات'!$N18),""))</f>
      </c>
      <c r="J21" s="14">
        <f>IF($A21="","",IF(AND(INDEX('المسارات'!$G18:$M18,1,WEEKDAY(J$4,2))="x",J$4&gt;='المسارات'!$Q18,J$4&lt;='المسارات'!$R18),IFERROR(INDEX('تغييرات ليوم واحد'!$C$2:$C$201,MATCH(J$4&amp;"|"&amp;$A21,'تغييرات ليوم واحد'!$E$2:$E$201,0)),'المسارات'!$N18),""))</f>
      </c>
    </row>
    <row r="22" spans="1:10" x14ac:dyDescent="0.25">
      <c r="A22" s="11">
        <f>IF('المسارات'!A19="","",'المسارات'!A19)</f>
      </c>
      <c r="B22" s="12">
        <f>IF('المسارات'!A19="","",'المسارات'!B19)</f>
      </c>
      <c r="C22" s="13">
        <f>IF('المسارات'!A19="","",'المسارات'!E19)</f>
      </c>
      <c r="D22" s="14">
        <f>IF($A22="","",IF(AND(INDEX('المسارات'!$G19:$M19,1,WEEKDAY(D$4,2))="x",D$4&gt;='المسارات'!$Q19,D$4&lt;='المسارات'!$R19),IFERROR(INDEX('تغييرات ليوم واحد'!$C$2:$C$201,MATCH(D$4&amp;"|"&amp;$A22,'تغييرات ليوم واحد'!$E$2:$E$201,0)),'المسارات'!$N19),""))</f>
      </c>
      <c r="E22" s="14">
        <f>IF($A22="","",IF(AND(INDEX('المسارات'!$G19:$M19,1,WEEKDAY(E$4,2))="x",E$4&gt;='المسارات'!$Q19,E$4&lt;='المسارات'!$R19),IFERROR(INDEX('تغييرات ليوم واحد'!$C$2:$C$201,MATCH(E$4&amp;"|"&amp;$A22,'تغييرات ليوم واحد'!$E$2:$E$201,0)),'المسارات'!$N19),""))</f>
      </c>
      <c r="F22" s="14">
        <f>IF($A22="","",IF(AND(INDEX('المسارات'!$G19:$M19,1,WEEKDAY(F$4,2))="x",F$4&gt;='المسارات'!$Q19,F$4&lt;='المسارات'!$R19),IFERROR(INDEX('تغييرات ليوم واحد'!$C$2:$C$201,MATCH(F$4&amp;"|"&amp;$A22,'تغييرات ليوم واحد'!$E$2:$E$201,0)),'المسارات'!$N19),""))</f>
      </c>
      <c r="G22" s="14">
        <f>IF($A22="","",IF(AND(INDEX('المسارات'!$G19:$M19,1,WEEKDAY(G$4,2))="x",G$4&gt;='المسارات'!$Q19,G$4&lt;='المسارات'!$R19),IFERROR(INDEX('تغييرات ليوم واحد'!$C$2:$C$201,MATCH(G$4&amp;"|"&amp;$A22,'تغييرات ليوم واحد'!$E$2:$E$201,0)),'المسارات'!$N19),""))</f>
      </c>
      <c r="H22" s="14">
        <f>IF($A22="","",IF(AND(INDEX('المسارات'!$G19:$M19,1,WEEKDAY(H$4,2))="x",H$4&gt;='المسارات'!$Q19,H$4&lt;='المسارات'!$R19),IFERROR(INDEX('تغييرات ليوم واحد'!$C$2:$C$201,MATCH(H$4&amp;"|"&amp;$A22,'تغييرات ليوم واحد'!$E$2:$E$201,0)),'المسارات'!$N19),""))</f>
      </c>
      <c r="I22" s="14">
        <f>IF($A22="","",IF(AND(INDEX('المسارات'!$G19:$M19,1,WEEKDAY(I$4,2))="x",I$4&gt;='المسارات'!$Q19,I$4&lt;='المسارات'!$R19),IFERROR(INDEX('تغييرات ليوم واحد'!$C$2:$C$201,MATCH(I$4&amp;"|"&amp;$A22,'تغييرات ليوم واحد'!$E$2:$E$201,0)),'المسارات'!$N19),""))</f>
      </c>
      <c r="J22" s="14">
        <f>IF($A22="","",IF(AND(INDEX('المسارات'!$G19:$M19,1,WEEKDAY(J$4,2))="x",J$4&gt;='المسارات'!$Q19,J$4&lt;='المسارات'!$R19),IFERROR(INDEX('تغييرات ليوم واحد'!$C$2:$C$201,MATCH(J$4&amp;"|"&amp;$A22,'تغييرات ليوم واحد'!$E$2:$E$201,0)),'المسارات'!$N19),""))</f>
      </c>
    </row>
    <row r="23" spans="1:10" x14ac:dyDescent="0.25">
      <c r="A23" s="11">
        <f>IF('المسارات'!A20="","",'المسارات'!A20)</f>
      </c>
      <c r="B23" s="12">
        <f>IF('المسارات'!A20="","",'المسارات'!B20)</f>
      </c>
      <c r="C23" s="13">
        <f>IF('المسارات'!A20="","",'المسارات'!E20)</f>
      </c>
      <c r="D23" s="14">
        <f>IF($A23="","",IF(AND(INDEX('المسارات'!$G20:$M20,1,WEEKDAY(D$4,2))="x",D$4&gt;='المسارات'!$Q20,D$4&lt;='المسارات'!$R20),IFERROR(INDEX('تغييرات ليوم واحد'!$C$2:$C$201,MATCH(D$4&amp;"|"&amp;$A23,'تغييرات ليوم واحد'!$E$2:$E$201,0)),'المسارات'!$N20),""))</f>
      </c>
      <c r="E23" s="14">
        <f>IF($A23="","",IF(AND(INDEX('المسارات'!$G20:$M20,1,WEEKDAY(E$4,2))="x",E$4&gt;='المسارات'!$Q20,E$4&lt;='المسارات'!$R20),IFERROR(INDEX('تغييرات ليوم واحد'!$C$2:$C$201,MATCH(E$4&amp;"|"&amp;$A23,'تغييرات ليوم واحد'!$E$2:$E$201,0)),'المسارات'!$N20),""))</f>
      </c>
      <c r="F23" s="14">
        <f>IF($A23="","",IF(AND(INDEX('المسارات'!$G20:$M20,1,WEEKDAY(F$4,2))="x",F$4&gt;='المسارات'!$Q20,F$4&lt;='المسارات'!$R20),IFERROR(INDEX('تغييرات ليوم واحد'!$C$2:$C$201,MATCH(F$4&amp;"|"&amp;$A23,'تغييرات ليوم واحد'!$E$2:$E$201,0)),'المسارات'!$N20),""))</f>
      </c>
      <c r="G23" s="14">
        <f>IF($A23="","",IF(AND(INDEX('المسارات'!$G20:$M20,1,WEEKDAY(G$4,2))="x",G$4&gt;='المسارات'!$Q20,G$4&lt;='المسارات'!$R20),IFERROR(INDEX('تغييرات ليوم واحد'!$C$2:$C$201,MATCH(G$4&amp;"|"&amp;$A23,'تغييرات ليوم واحد'!$E$2:$E$201,0)),'المسارات'!$N20),""))</f>
      </c>
      <c r="H23" s="14">
        <f>IF($A23="","",IF(AND(INDEX('المسارات'!$G20:$M20,1,WEEKDAY(H$4,2))="x",H$4&gt;='المسارات'!$Q20,H$4&lt;='المسارات'!$R20),IFERROR(INDEX('تغييرات ليوم واحد'!$C$2:$C$201,MATCH(H$4&amp;"|"&amp;$A23,'تغييرات ليوم واحد'!$E$2:$E$201,0)),'المسارات'!$N20),""))</f>
      </c>
      <c r="I23" s="14">
        <f>IF($A23="","",IF(AND(INDEX('المسارات'!$G20:$M20,1,WEEKDAY(I$4,2))="x",I$4&gt;='المسارات'!$Q20,I$4&lt;='المسارات'!$R20),IFERROR(INDEX('تغييرات ليوم واحد'!$C$2:$C$201,MATCH(I$4&amp;"|"&amp;$A23,'تغييرات ليوم واحد'!$E$2:$E$201,0)),'المسارات'!$N20),""))</f>
      </c>
      <c r="J23" s="14">
        <f>IF($A23="","",IF(AND(INDEX('المسارات'!$G20:$M20,1,WEEKDAY(J$4,2))="x",J$4&gt;='المسارات'!$Q20,J$4&lt;='المسارات'!$R20),IFERROR(INDEX('تغييرات ليوم واحد'!$C$2:$C$201,MATCH(J$4&amp;"|"&amp;$A23,'تغييرات ليوم واحد'!$E$2:$E$201,0)),'المسارات'!$N20),""))</f>
      </c>
    </row>
    <row r="24" spans="1:10" x14ac:dyDescent="0.25">
      <c r="A24" s="11">
        <f>IF('المسارات'!A21="","",'المسارات'!A21)</f>
      </c>
      <c r="B24" s="12">
        <f>IF('المسارات'!A21="","",'المسارات'!B21)</f>
      </c>
      <c r="C24" s="13">
        <f>IF('المسارات'!A21="","",'المسارات'!E21)</f>
      </c>
      <c r="D24" s="14">
        <f>IF($A24="","",IF(AND(INDEX('المسارات'!$G21:$M21,1,WEEKDAY(D$4,2))="x",D$4&gt;='المسارات'!$Q21,D$4&lt;='المسارات'!$R21),IFERROR(INDEX('تغييرات ليوم واحد'!$C$2:$C$201,MATCH(D$4&amp;"|"&amp;$A24,'تغييرات ليوم واحد'!$E$2:$E$201,0)),'المسارات'!$N21),""))</f>
      </c>
      <c r="E24" s="14">
        <f>IF($A24="","",IF(AND(INDEX('المسارات'!$G21:$M21,1,WEEKDAY(E$4,2))="x",E$4&gt;='المسارات'!$Q21,E$4&lt;='المسارات'!$R21),IFERROR(INDEX('تغييرات ليوم واحد'!$C$2:$C$201,MATCH(E$4&amp;"|"&amp;$A24,'تغييرات ليوم واحد'!$E$2:$E$201,0)),'المسارات'!$N21),""))</f>
      </c>
      <c r="F24" s="14">
        <f>IF($A24="","",IF(AND(INDEX('المسارات'!$G21:$M21,1,WEEKDAY(F$4,2))="x",F$4&gt;='المسارات'!$Q21,F$4&lt;='المسارات'!$R21),IFERROR(INDEX('تغييرات ليوم واحد'!$C$2:$C$201,MATCH(F$4&amp;"|"&amp;$A24,'تغييرات ليوم واحد'!$E$2:$E$201,0)),'المسارات'!$N21),""))</f>
      </c>
      <c r="G24" s="14">
        <f>IF($A24="","",IF(AND(INDEX('المسارات'!$G21:$M21,1,WEEKDAY(G$4,2))="x",G$4&gt;='المسارات'!$Q21,G$4&lt;='المسارات'!$R21),IFERROR(INDEX('تغييرات ليوم واحد'!$C$2:$C$201,MATCH(G$4&amp;"|"&amp;$A24,'تغييرات ليوم واحد'!$E$2:$E$201,0)),'المسارات'!$N21),""))</f>
      </c>
      <c r="H24" s="14">
        <f>IF($A24="","",IF(AND(INDEX('المسارات'!$G21:$M21,1,WEEKDAY(H$4,2))="x",H$4&gt;='المسارات'!$Q21,H$4&lt;='المسارات'!$R21),IFERROR(INDEX('تغييرات ليوم واحد'!$C$2:$C$201,MATCH(H$4&amp;"|"&amp;$A24,'تغييرات ليوم واحد'!$E$2:$E$201,0)),'المسارات'!$N21),""))</f>
      </c>
      <c r="I24" s="14">
        <f>IF($A24="","",IF(AND(INDEX('المسارات'!$G21:$M21,1,WEEKDAY(I$4,2))="x",I$4&gt;='المسارات'!$Q21,I$4&lt;='المسارات'!$R21),IFERROR(INDEX('تغييرات ليوم واحد'!$C$2:$C$201,MATCH(I$4&amp;"|"&amp;$A24,'تغييرات ليوم واحد'!$E$2:$E$201,0)),'المسارات'!$N21),""))</f>
      </c>
      <c r="J24" s="14">
        <f>IF($A24="","",IF(AND(INDEX('المسارات'!$G21:$M21,1,WEEKDAY(J$4,2))="x",J$4&gt;='المسارات'!$Q21,J$4&lt;='المسارات'!$R21),IFERROR(INDEX('تغييرات ليوم واحد'!$C$2:$C$201,MATCH(J$4&amp;"|"&amp;$A24,'تغييرات ليوم واحد'!$E$2:$E$201,0)),'المسارات'!$N21),""))</f>
      </c>
    </row>
    <row r="25" spans="1:10" x14ac:dyDescent="0.25">
      <c r="A25" s="11">
        <f>IF('المسارات'!A22="","",'المسارات'!A22)</f>
      </c>
      <c r="B25" s="12">
        <f>IF('المسارات'!A22="","",'المسارات'!B22)</f>
      </c>
      <c r="C25" s="13">
        <f>IF('المسارات'!A22="","",'المسارات'!E22)</f>
      </c>
      <c r="D25" s="14">
        <f>IF($A25="","",IF(AND(INDEX('المسارات'!$G22:$M22,1,WEEKDAY(D$4,2))="x",D$4&gt;='المسارات'!$Q22,D$4&lt;='المسارات'!$R22),IFERROR(INDEX('تغييرات ليوم واحد'!$C$2:$C$201,MATCH(D$4&amp;"|"&amp;$A25,'تغييرات ليوم واحد'!$E$2:$E$201,0)),'المسارات'!$N22),""))</f>
      </c>
      <c r="E25" s="14">
        <f>IF($A25="","",IF(AND(INDEX('المسارات'!$G22:$M22,1,WEEKDAY(E$4,2))="x",E$4&gt;='المسارات'!$Q22,E$4&lt;='المسارات'!$R22),IFERROR(INDEX('تغييرات ليوم واحد'!$C$2:$C$201,MATCH(E$4&amp;"|"&amp;$A25,'تغييرات ليوم واحد'!$E$2:$E$201,0)),'المسارات'!$N22),""))</f>
      </c>
      <c r="F25" s="14">
        <f>IF($A25="","",IF(AND(INDEX('المسارات'!$G22:$M22,1,WEEKDAY(F$4,2))="x",F$4&gt;='المسارات'!$Q22,F$4&lt;='المسارات'!$R22),IFERROR(INDEX('تغييرات ليوم واحد'!$C$2:$C$201,MATCH(F$4&amp;"|"&amp;$A25,'تغييرات ليوم واحد'!$E$2:$E$201,0)),'المسارات'!$N22),""))</f>
      </c>
      <c r="G25" s="14">
        <f>IF($A25="","",IF(AND(INDEX('المسارات'!$G22:$M22,1,WEEKDAY(G$4,2))="x",G$4&gt;='المسارات'!$Q22,G$4&lt;='المسارات'!$R22),IFERROR(INDEX('تغييرات ليوم واحد'!$C$2:$C$201,MATCH(G$4&amp;"|"&amp;$A25,'تغييرات ليوم واحد'!$E$2:$E$201,0)),'المسارات'!$N22),""))</f>
      </c>
      <c r="H25" s="14">
        <f>IF($A25="","",IF(AND(INDEX('المسارات'!$G22:$M22,1,WEEKDAY(H$4,2))="x",H$4&gt;='المسارات'!$Q22,H$4&lt;='المسارات'!$R22),IFERROR(INDEX('تغييرات ليوم واحد'!$C$2:$C$201,MATCH(H$4&amp;"|"&amp;$A25,'تغييرات ليوم واحد'!$E$2:$E$201,0)),'المسارات'!$N22),""))</f>
      </c>
      <c r="I25" s="14">
        <f>IF($A25="","",IF(AND(INDEX('المسارات'!$G22:$M22,1,WEEKDAY(I$4,2))="x",I$4&gt;='المسارات'!$Q22,I$4&lt;='المسارات'!$R22),IFERROR(INDEX('تغييرات ليوم واحد'!$C$2:$C$201,MATCH(I$4&amp;"|"&amp;$A25,'تغييرات ليوم واحد'!$E$2:$E$201,0)),'المسارات'!$N22),""))</f>
      </c>
      <c r="J25" s="14">
        <f>IF($A25="","",IF(AND(INDEX('المسارات'!$G22:$M22,1,WEEKDAY(J$4,2))="x",J$4&gt;='المسارات'!$Q22,J$4&lt;='المسارات'!$R22),IFERROR(INDEX('تغييرات ليوم واحد'!$C$2:$C$201,MATCH(J$4&amp;"|"&amp;$A25,'تغييرات ليوم واحد'!$E$2:$E$201,0)),'المسارات'!$N22),""))</f>
      </c>
    </row>
    <row r="26" spans="1:10" x14ac:dyDescent="0.25">
      <c r="A26" s="11">
        <f>IF('المسارات'!A23="","",'المسارات'!A23)</f>
      </c>
      <c r="B26" s="12">
        <f>IF('المسارات'!A23="","",'المسارات'!B23)</f>
      </c>
      <c r="C26" s="13">
        <f>IF('المسارات'!A23="","",'المسارات'!E23)</f>
      </c>
      <c r="D26" s="14">
        <f>IF($A26="","",IF(AND(INDEX('المسارات'!$G23:$M23,1,WEEKDAY(D$4,2))="x",D$4&gt;='المسارات'!$Q23,D$4&lt;='المسارات'!$R23),IFERROR(INDEX('تغييرات ليوم واحد'!$C$2:$C$201,MATCH(D$4&amp;"|"&amp;$A26,'تغييرات ليوم واحد'!$E$2:$E$201,0)),'المسارات'!$N23),""))</f>
      </c>
      <c r="E26" s="14">
        <f>IF($A26="","",IF(AND(INDEX('المسارات'!$G23:$M23,1,WEEKDAY(E$4,2))="x",E$4&gt;='المسارات'!$Q23,E$4&lt;='المسارات'!$R23),IFERROR(INDEX('تغييرات ليوم واحد'!$C$2:$C$201,MATCH(E$4&amp;"|"&amp;$A26,'تغييرات ليوم واحد'!$E$2:$E$201,0)),'المسارات'!$N23),""))</f>
      </c>
      <c r="F26" s="14">
        <f>IF($A26="","",IF(AND(INDEX('المسارات'!$G23:$M23,1,WEEKDAY(F$4,2))="x",F$4&gt;='المسارات'!$Q23,F$4&lt;='المسارات'!$R23),IFERROR(INDEX('تغييرات ليوم واحد'!$C$2:$C$201,MATCH(F$4&amp;"|"&amp;$A26,'تغييرات ليوم واحد'!$E$2:$E$201,0)),'المسارات'!$N23),""))</f>
      </c>
      <c r="G26" s="14">
        <f>IF($A26="","",IF(AND(INDEX('المسارات'!$G23:$M23,1,WEEKDAY(G$4,2))="x",G$4&gt;='المسارات'!$Q23,G$4&lt;='المسارات'!$R23),IFERROR(INDEX('تغييرات ليوم واحد'!$C$2:$C$201,MATCH(G$4&amp;"|"&amp;$A26,'تغييرات ليوم واحد'!$E$2:$E$201,0)),'المسارات'!$N23),""))</f>
      </c>
      <c r="H26" s="14">
        <f>IF($A26="","",IF(AND(INDEX('المسارات'!$G23:$M23,1,WEEKDAY(H$4,2))="x",H$4&gt;='المسارات'!$Q23,H$4&lt;='المسارات'!$R23),IFERROR(INDEX('تغييرات ليوم واحد'!$C$2:$C$201,MATCH(H$4&amp;"|"&amp;$A26,'تغييرات ليوم واحد'!$E$2:$E$201,0)),'المسارات'!$N23),""))</f>
      </c>
      <c r="I26" s="14">
        <f>IF($A26="","",IF(AND(INDEX('المسارات'!$G23:$M23,1,WEEKDAY(I$4,2))="x",I$4&gt;='المسارات'!$Q23,I$4&lt;='المسارات'!$R23),IFERROR(INDEX('تغييرات ليوم واحد'!$C$2:$C$201,MATCH(I$4&amp;"|"&amp;$A26,'تغييرات ليوم واحد'!$E$2:$E$201,0)),'المسارات'!$N23),""))</f>
      </c>
      <c r="J26" s="14">
        <f>IF($A26="","",IF(AND(INDEX('المسارات'!$G23:$M23,1,WEEKDAY(J$4,2))="x",J$4&gt;='المسارات'!$Q23,J$4&lt;='المسارات'!$R23),IFERROR(INDEX('تغييرات ليوم واحد'!$C$2:$C$201,MATCH(J$4&amp;"|"&amp;$A26,'تغييرات ليوم واحد'!$E$2:$E$201,0)),'المسارات'!$N23),""))</f>
      </c>
    </row>
    <row r="27" spans="1:10" x14ac:dyDescent="0.25">
      <c r="A27" s="11">
        <f>IF('المسارات'!A24="","",'المسارات'!A24)</f>
      </c>
      <c r="B27" s="12">
        <f>IF('المسارات'!A24="","",'المسارات'!B24)</f>
      </c>
      <c r="C27" s="13">
        <f>IF('المسارات'!A24="","",'المسارات'!E24)</f>
      </c>
      <c r="D27" s="14">
        <f>IF($A27="","",IF(AND(INDEX('المسارات'!$G24:$M24,1,WEEKDAY(D$4,2))="x",D$4&gt;='المسارات'!$Q24,D$4&lt;='المسارات'!$R24),IFERROR(INDEX('تغييرات ليوم واحد'!$C$2:$C$201,MATCH(D$4&amp;"|"&amp;$A27,'تغييرات ليوم واحد'!$E$2:$E$201,0)),'المسارات'!$N24),""))</f>
      </c>
      <c r="E27" s="14">
        <f>IF($A27="","",IF(AND(INDEX('المسارات'!$G24:$M24,1,WEEKDAY(E$4,2))="x",E$4&gt;='المسارات'!$Q24,E$4&lt;='المسارات'!$R24),IFERROR(INDEX('تغييرات ليوم واحد'!$C$2:$C$201,MATCH(E$4&amp;"|"&amp;$A27,'تغييرات ليوم واحد'!$E$2:$E$201,0)),'المسارات'!$N24),""))</f>
      </c>
      <c r="F27" s="14">
        <f>IF($A27="","",IF(AND(INDEX('المسارات'!$G24:$M24,1,WEEKDAY(F$4,2))="x",F$4&gt;='المسارات'!$Q24,F$4&lt;='المسارات'!$R24),IFERROR(INDEX('تغييرات ليوم واحد'!$C$2:$C$201,MATCH(F$4&amp;"|"&amp;$A27,'تغييرات ليوم واحد'!$E$2:$E$201,0)),'المسارات'!$N24),""))</f>
      </c>
      <c r="G27" s="14">
        <f>IF($A27="","",IF(AND(INDEX('المسارات'!$G24:$M24,1,WEEKDAY(G$4,2))="x",G$4&gt;='المسارات'!$Q24,G$4&lt;='المسارات'!$R24),IFERROR(INDEX('تغييرات ليوم واحد'!$C$2:$C$201,MATCH(G$4&amp;"|"&amp;$A27,'تغييرات ليوم واحد'!$E$2:$E$201,0)),'المسارات'!$N24),""))</f>
      </c>
      <c r="H27" s="14">
        <f>IF($A27="","",IF(AND(INDEX('المسارات'!$G24:$M24,1,WEEKDAY(H$4,2))="x",H$4&gt;='المسارات'!$Q24,H$4&lt;='المسارات'!$R24),IFERROR(INDEX('تغييرات ليوم واحد'!$C$2:$C$201,MATCH(H$4&amp;"|"&amp;$A27,'تغييرات ليوم واحد'!$E$2:$E$201,0)),'المسارات'!$N24),""))</f>
      </c>
      <c r="I27" s="14">
        <f>IF($A27="","",IF(AND(INDEX('المسارات'!$G24:$M24,1,WEEKDAY(I$4,2))="x",I$4&gt;='المسارات'!$Q24,I$4&lt;='المسارات'!$R24),IFERROR(INDEX('تغييرات ليوم واحد'!$C$2:$C$201,MATCH(I$4&amp;"|"&amp;$A27,'تغييرات ليوم واحد'!$E$2:$E$201,0)),'المسارات'!$N24),""))</f>
      </c>
      <c r="J27" s="14">
        <f>IF($A27="","",IF(AND(INDEX('المسارات'!$G24:$M24,1,WEEKDAY(J$4,2))="x",J$4&gt;='المسارات'!$Q24,J$4&lt;='المسارات'!$R24),IFERROR(INDEX('تغييرات ليوم واحد'!$C$2:$C$201,MATCH(J$4&amp;"|"&amp;$A27,'تغييرات ليوم واحد'!$E$2:$E$201,0)),'المسارات'!$N24),""))</f>
      </c>
    </row>
    <row r="28" spans="1:10" x14ac:dyDescent="0.25">
      <c r="A28" s="11">
        <f>IF('المسارات'!A25="","",'المسارات'!A25)</f>
      </c>
      <c r="B28" s="12">
        <f>IF('المسارات'!A25="","",'المسارات'!B25)</f>
      </c>
      <c r="C28" s="13">
        <f>IF('المسارات'!A25="","",'المسارات'!E25)</f>
      </c>
      <c r="D28" s="14">
        <f>IF($A28="","",IF(AND(INDEX('المسارات'!$G25:$M25,1,WEEKDAY(D$4,2))="x",D$4&gt;='المسارات'!$Q25,D$4&lt;='المسارات'!$R25),IFERROR(INDEX('تغييرات ليوم واحد'!$C$2:$C$201,MATCH(D$4&amp;"|"&amp;$A28,'تغييرات ليوم واحد'!$E$2:$E$201,0)),'المسارات'!$N25),""))</f>
      </c>
      <c r="E28" s="14">
        <f>IF($A28="","",IF(AND(INDEX('المسارات'!$G25:$M25,1,WEEKDAY(E$4,2))="x",E$4&gt;='المسارات'!$Q25,E$4&lt;='المسارات'!$R25),IFERROR(INDEX('تغييرات ليوم واحد'!$C$2:$C$201,MATCH(E$4&amp;"|"&amp;$A28,'تغييرات ليوم واحد'!$E$2:$E$201,0)),'المسارات'!$N25),""))</f>
      </c>
      <c r="F28" s="14">
        <f>IF($A28="","",IF(AND(INDEX('المسارات'!$G25:$M25,1,WEEKDAY(F$4,2))="x",F$4&gt;='المسارات'!$Q25,F$4&lt;='المسارات'!$R25),IFERROR(INDEX('تغييرات ليوم واحد'!$C$2:$C$201,MATCH(F$4&amp;"|"&amp;$A28,'تغييرات ليوم واحد'!$E$2:$E$201,0)),'المسارات'!$N25),""))</f>
      </c>
      <c r="G28" s="14">
        <f>IF($A28="","",IF(AND(INDEX('المسارات'!$G25:$M25,1,WEEKDAY(G$4,2))="x",G$4&gt;='المسارات'!$Q25,G$4&lt;='المسارات'!$R25),IFERROR(INDEX('تغييرات ليوم واحد'!$C$2:$C$201,MATCH(G$4&amp;"|"&amp;$A28,'تغييرات ليوم واحد'!$E$2:$E$201,0)),'المسارات'!$N25),""))</f>
      </c>
      <c r="H28" s="14">
        <f>IF($A28="","",IF(AND(INDEX('المسارات'!$G25:$M25,1,WEEKDAY(H$4,2))="x",H$4&gt;='المسارات'!$Q25,H$4&lt;='المسارات'!$R25),IFERROR(INDEX('تغييرات ليوم واحد'!$C$2:$C$201,MATCH(H$4&amp;"|"&amp;$A28,'تغييرات ليوم واحد'!$E$2:$E$201,0)),'المسارات'!$N25),""))</f>
      </c>
      <c r="I28" s="14">
        <f>IF($A28="","",IF(AND(INDEX('المسارات'!$G25:$M25,1,WEEKDAY(I$4,2))="x",I$4&gt;='المسارات'!$Q25,I$4&lt;='المسارات'!$R25),IFERROR(INDEX('تغييرات ليوم واحد'!$C$2:$C$201,MATCH(I$4&amp;"|"&amp;$A28,'تغييرات ليوم واحد'!$E$2:$E$201,0)),'المسارات'!$N25),""))</f>
      </c>
      <c r="J28" s="14">
        <f>IF($A28="","",IF(AND(INDEX('المسارات'!$G25:$M25,1,WEEKDAY(J$4,2))="x",J$4&gt;='المسارات'!$Q25,J$4&lt;='المسارات'!$R25),IFERROR(INDEX('تغييرات ليوم واحد'!$C$2:$C$201,MATCH(J$4&amp;"|"&amp;$A28,'تغييرات ليوم واحد'!$E$2:$E$201,0)),'المسارات'!$N25),""))</f>
      </c>
    </row>
    <row r="29" spans="1:10" x14ac:dyDescent="0.25">
      <c r="A29" s="11">
        <f>IF('المسارات'!A26="","",'المسارات'!A26)</f>
      </c>
      <c r="B29" s="12">
        <f>IF('المسارات'!A26="","",'المسارات'!B26)</f>
      </c>
      <c r="C29" s="13">
        <f>IF('المسارات'!A26="","",'المسارات'!E26)</f>
      </c>
      <c r="D29" s="14">
        <f>IF($A29="","",IF(AND(INDEX('المسارات'!$G26:$M26,1,WEEKDAY(D$4,2))="x",D$4&gt;='المسارات'!$Q26,D$4&lt;='المسارات'!$R26),IFERROR(INDEX('تغييرات ليوم واحد'!$C$2:$C$201,MATCH(D$4&amp;"|"&amp;$A29,'تغييرات ليوم واحد'!$E$2:$E$201,0)),'المسارات'!$N26),""))</f>
      </c>
      <c r="E29" s="14">
        <f>IF($A29="","",IF(AND(INDEX('المسارات'!$G26:$M26,1,WEEKDAY(E$4,2))="x",E$4&gt;='المسارات'!$Q26,E$4&lt;='المسارات'!$R26),IFERROR(INDEX('تغييرات ليوم واحد'!$C$2:$C$201,MATCH(E$4&amp;"|"&amp;$A29,'تغييرات ليوم واحد'!$E$2:$E$201,0)),'المسارات'!$N26),""))</f>
      </c>
      <c r="F29" s="14">
        <f>IF($A29="","",IF(AND(INDEX('المسارات'!$G26:$M26,1,WEEKDAY(F$4,2))="x",F$4&gt;='المسارات'!$Q26,F$4&lt;='المسارات'!$R26),IFERROR(INDEX('تغييرات ليوم واحد'!$C$2:$C$201,MATCH(F$4&amp;"|"&amp;$A29,'تغييرات ليوم واحد'!$E$2:$E$201,0)),'المسارات'!$N26),""))</f>
      </c>
      <c r="G29" s="14">
        <f>IF($A29="","",IF(AND(INDEX('المسارات'!$G26:$M26,1,WEEKDAY(G$4,2))="x",G$4&gt;='المسارات'!$Q26,G$4&lt;='المسارات'!$R26),IFERROR(INDEX('تغييرات ليوم واحد'!$C$2:$C$201,MATCH(G$4&amp;"|"&amp;$A29,'تغييرات ليوم واحد'!$E$2:$E$201,0)),'المسارات'!$N26),""))</f>
      </c>
      <c r="H29" s="14">
        <f>IF($A29="","",IF(AND(INDEX('المسارات'!$G26:$M26,1,WEEKDAY(H$4,2))="x",H$4&gt;='المسارات'!$Q26,H$4&lt;='المسارات'!$R26),IFERROR(INDEX('تغييرات ليوم واحد'!$C$2:$C$201,MATCH(H$4&amp;"|"&amp;$A29,'تغييرات ليوم واحد'!$E$2:$E$201,0)),'المسارات'!$N26),""))</f>
      </c>
      <c r="I29" s="14">
        <f>IF($A29="","",IF(AND(INDEX('المسارات'!$G26:$M26,1,WEEKDAY(I$4,2))="x",I$4&gt;='المسارات'!$Q26,I$4&lt;='المسارات'!$R26),IFERROR(INDEX('تغييرات ليوم واحد'!$C$2:$C$201,MATCH(I$4&amp;"|"&amp;$A29,'تغييرات ليوم واحد'!$E$2:$E$201,0)),'المسارات'!$N26),""))</f>
      </c>
      <c r="J29" s="14">
        <f>IF($A29="","",IF(AND(INDEX('المسارات'!$G26:$M26,1,WEEKDAY(J$4,2))="x",J$4&gt;='المسارات'!$Q26,J$4&lt;='المسارات'!$R26),IFERROR(INDEX('تغييرات ليوم واحد'!$C$2:$C$201,MATCH(J$4&amp;"|"&amp;$A29,'تغييرات ليوم واحد'!$E$2:$E$201,0)),'المسارات'!$N26),""))</f>
      </c>
    </row>
    <row r="30" spans="1:10" x14ac:dyDescent="0.25">
      <c r="A30" s="11">
        <f>IF('المسارات'!A27="","",'المسارات'!A27)</f>
      </c>
      <c r="B30" s="12">
        <f>IF('المسارات'!A27="","",'المسارات'!B27)</f>
      </c>
      <c r="C30" s="13">
        <f>IF('المسارات'!A27="","",'المسارات'!E27)</f>
      </c>
      <c r="D30" s="14">
        <f>IF($A30="","",IF(AND(INDEX('المسارات'!$G27:$M27,1,WEEKDAY(D$4,2))="x",D$4&gt;='المسارات'!$Q27,D$4&lt;='المسارات'!$R27),IFERROR(INDEX('تغييرات ليوم واحد'!$C$2:$C$201,MATCH(D$4&amp;"|"&amp;$A30,'تغييرات ليوم واحد'!$E$2:$E$201,0)),'المسارات'!$N27),""))</f>
      </c>
      <c r="E30" s="14">
        <f>IF($A30="","",IF(AND(INDEX('المسارات'!$G27:$M27,1,WEEKDAY(E$4,2))="x",E$4&gt;='المسارات'!$Q27,E$4&lt;='المسارات'!$R27),IFERROR(INDEX('تغييرات ليوم واحد'!$C$2:$C$201,MATCH(E$4&amp;"|"&amp;$A30,'تغييرات ليوم واحد'!$E$2:$E$201,0)),'المسارات'!$N27),""))</f>
      </c>
      <c r="F30" s="14">
        <f>IF($A30="","",IF(AND(INDEX('المسارات'!$G27:$M27,1,WEEKDAY(F$4,2))="x",F$4&gt;='المسارات'!$Q27,F$4&lt;='المسارات'!$R27),IFERROR(INDEX('تغييرات ليوم واحد'!$C$2:$C$201,MATCH(F$4&amp;"|"&amp;$A30,'تغييرات ليوم واحد'!$E$2:$E$201,0)),'المسارات'!$N27),""))</f>
      </c>
      <c r="G30" s="14">
        <f>IF($A30="","",IF(AND(INDEX('المسارات'!$G27:$M27,1,WEEKDAY(G$4,2))="x",G$4&gt;='المسارات'!$Q27,G$4&lt;='المسارات'!$R27),IFERROR(INDEX('تغييرات ليوم واحد'!$C$2:$C$201,MATCH(G$4&amp;"|"&amp;$A30,'تغييرات ليوم واحد'!$E$2:$E$201,0)),'المسارات'!$N27),""))</f>
      </c>
      <c r="H30" s="14">
        <f>IF($A30="","",IF(AND(INDEX('المسارات'!$G27:$M27,1,WEEKDAY(H$4,2))="x",H$4&gt;='المسارات'!$Q27,H$4&lt;='المسارات'!$R27),IFERROR(INDEX('تغييرات ليوم واحد'!$C$2:$C$201,MATCH(H$4&amp;"|"&amp;$A30,'تغييرات ليوم واحد'!$E$2:$E$201,0)),'المسارات'!$N27),""))</f>
      </c>
      <c r="I30" s="14">
        <f>IF($A30="","",IF(AND(INDEX('المسارات'!$G27:$M27,1,WEEKDAY(I$4,2))="x",I$4&gt;='المسارات'!$Q27,I$4&lt;='المسارات'!$R27),IFERROR(INDEX('تغييرات ليوم واحد'!$C$2:$C$201,MATCH(I$4&amp;"|"&amp;$A30,'تغييرات ليوم واحد'!$E$2:$E$201,0)),'المسارات'!$N27),""))</f>
      </c>
      <c r="J30" s="14">
        <f>IF($A30="","",IF(AND(INDEX('المسارات'!$G27:$M27,1,WEEKDAY(J$4,2))="x",J$4&gt;='المسارات'!$Q27,J$4&lt;='المسارات'!$R27),IFERROR(INDEX('تغييرات ليوم واحد'!$C$2:$C$201,MATCH(J$4&amp;"|"&amp;$A30,'تغييرات ليوم واحد'!$E$2:$E$201,0)),'المسارات'!$N27),""))</f>
      </c>
    </row>
    <row r="31" spans="1:10" x14ac:dyDescent="0.25">
      <c r="A31" s="11">
        <f>IF('المسارات'!A28="","",'المسارات'!A28)</f>
      </c>
      <c r="B31" s="12">
        <f>IF('المسارات'!A28="","",'المسارات'!B28)</f>
      </c>
      <c r="C31" s="13">
        <f>IF('المسارات'!A28="","",'المسارات'!E28)</f>
      </c>
      <c r="D31" s="14">
        <f>IF($A31="","",IF(AND(INDEX('المسارات'!$G28:$M28,1,WEEKDAY(D$4,2))="x",D$4&gt;='المسارات'!$Q28,D$4&lt;='المسارات'!$R28),IFERROR(INDEX('تغييرات ليوم واحد'!$C$2:$C$201,MATCH(D$4&amp;"|"&amp;$A31,'تغييرات ليوم واحد'!$E$2:$E$201,0)),'المسارات'!$N28),""))</f>
      </c>
      <c r="E31" s="14">
        <f>IF($A31="","",IF(AND(INDEX('المسارات'!$G28:$M28,1,WEEKDAY(E$4,2))="x",E$4&gt;='المسارات'!$Q28,E$4&lt;='المسارات'!$R28),IFERROR(INDEX('تغييرات ليوم واحد'!$C$2:$C$201,MATCH(E$4&amp;"|"&amp;$A31,'تغييرات ليوم واحد'!$E$2:$E$201,0)),'المسارات'!$N28),""))</f>
      </c>
      <c r="F31" s="14">
        <f>IF($A31="","",IF(AND(INDEX('المسارات'!$G28:$M28,1,WEEKDAY(F$4,2))="x",F$4&gt;='المسارات'!$Q28,F$4&lt;='المسارات'!$R28),IFERROR(INDEX('تغييرات ليوم واحد'!$C$2:$C$201,MATCH(F$4&amp;"|"&amp;$A31,'تغييرات ليوم واحد'!$E$2:$E$201,0)),'المسارات'!$N28),""))</f>
      </c>
      <c r="G31" s="14">
        <f>IF($A31="","",IF(AND(INDEX('المسارات'!$G28:$M28,1,WEEKDAY(G$4,2))="x",G$4&gt;='المسارات'!$Q28,G$4&lt;='المسارات'!$R28),IFERROR(INDEX('تغييرات ليوم واحد'!$C$2:$C$201,MATCH(G$4&amp;"|"&amp;$A31,'تغييرات ليوم واحد'!$E$2:$E$201,0)),'المسارات'!$N28),""))</f>
      </c>
      <c r="H31" s="14">
        <f>IF($A31="","",IF(AND(INDEX('المسارات'!$G28:$M28,1,WEEKDAY(H$4,2))="x",H$4&gt;='المسارات'!$Q28,H$4&lt;='المسارات'!$R28),IFERROR(INDEX('تغييرات ليوم واحد'!$C$2:$C$201,MATCH(H$4&amp;"|"&amp;$A31,'تغييرات ليوم واحد'!$E$2:$E$201,0)),'المسارات'!$N28),""))</f>
      </c>
      <c r="I31" s="14">
        <f>IF($A31="","",IF(AND(INDEX('المسارات'!$G28:$M28,1,WEEKDAY(I$4,2))="x",I$4&gt;='المسارات'!$Q28,I$4&lt;='المسارات'!$R28),IFERROR(INDEX('تغييرات ليوم واحد'!$C$2:$C$201,MATCH(I$4&amp;"|"&amp;$A31,'تغييرات ليوم واحد'!$E$2:$E$201,0)),'المسارات'!$N28),""))</f>
      </c>
      <c r="J31" s="14">
        <f>IF($A31="","",IF(AND(INDEX('المسارات'!$G28:$M28,1,WEEKDAY(J$4,2))="x",J$4&gt;='المسارات'!$Q28,J$4&lt;='المسارات'!$R28),IFERROR(INDEX('تغييرات ليوم واحد'!$C$2:$C$201,MATCH(J$4&amp;"|"&amp;$A31,'تغييرات ليوم واحد'!$E$2:$E$201,0)),'المسارات'!$N28),""))</f>
      </c>
    </row>
    <row r="32" spans="1:10" x14ac:dyDescent="0.25">
      <c r="A32" s="11">
        <f>IF('المسارات'!A29="","",'المسارات'!A29)</f>
      </c>
      <c r="B32" s="12">
        <f>IF('المسارات'!A29="","",'المسارات'!B29)</f>
      </c>
      <c r="C32" s="13">
        <f>IF('المسارات'!A29="","",'المسارات'!E29)</f>
      </c>
      <c r="D32" s="14">
        <f>IF($A32="","",IF(AND(INDEX('المسارات'!$G29:$M29,1,WEEKDAY(D$4,2))="x",D$4&gt;='المسارات'!$Q29,D$4&lt;='المسارات'!$R29),IFERROR(INDEX('تغييرات ليوم واحد'!$C$2:$C$201,MATCH(D$4&amp;"|"&amp;$A32,'تغييرات ليوم واحد'!$E$2:$E$201,0)),'المسارات'!$N29),""))</f>
      </c>
      <c r="E32" s="14">
        <f>IF($A32="","",IF(AND(INDEX('المسارات'!$G29:$M29,1,WEEKDAY(E$4,2))="x",E$4&gt;='المسارات'!$Q29,E$4&lt;='المسارات'!$R29),IFERROR(INDEX('تغييرات ليوم واحد'!$C$2:$C$201,MATCH(E$4&amp;"|"&amp;$A32,'تغييرات ليوم واحد'!$E$2:$E$201,0)),'المسارات'!$N29),""))</f>
      </c>
      <c r="F32" s="14">
        <f>IF($A32="","",IF(AND(INDEX('المسارات'!$G29:$M29,1,WEEKDAY(F$4,2))="x",F$4&gt;='المسارات'!$Q29,F$4&lt;='المسارات'!$R29),IFERROR(INDEX('تغييرات ليوم واحد'!$C$2:$C$201,MATCH(F$4&amp;"|"&amp;$A32,'تغييرات ليوم واحد'!$E$2:$E$201,0)),'المسارات'!$N29),""))</f>
      </c>
      <c r="G32" s="14">
        <f>IF($A32="","",IF(AND(INDEX('المسارات'!$G29:$M29,1,WEEKDAY(G$4,2))="x",G$4&gt;='المسارات'!$Q29,G$4&lt;='المسارات'!$R29),IFERROR(INDEX('تغييرات ليوم واحد'!$C$2:$C$201,MATCH(G$4&amp;"|"&amp;$A32,'تغييرات ليوم واحد'!$E$2:$E$201,0)),'المسارات'!$N29),""))</f>
      </c>
      <c r="H32" s="14">
        <f>IF($A32="","",IF(AND(INDEX('المسارات'!$G29:$M29,1,WEEKDAY(H$4,2))="x",H$4&gt;='المسارات'!$Q29,H$4&lt;='المسارات'!$R29),IFERROR(INDEX('تغييرات ليوم واحد'!$C$2:$C$201,MATCH(H$4&amp;"|"&amp;$A32,'تغييرات ليوم واحد'!$E$2:$E$201,0)),'المسارات'!$N29),""))</f>
      </c>
      <c r="I32" s="14">
        <f>IF($A32="","",IF(AND(INDEX('المسارات'!$G29:$M29,1,WEEKDAY(I$4,2))="x",I$4&gt;='المسارات'!$Q29,I$4&lt;='المسارات'!$R29),IFERROR(INDEX('تغييرات ليوم واحد'!$C$2:$C$201,MATCH(I$4&amp;"|"&amp;$A32,'تغييرات ليوم واحد'!$E$2:$E$201,0)),'المسارات'!$N29),""))</f>
      </c>
      <c r="J32" s="14">
        <f>IF($A32="","",IF(AND(INDEX('المسارات'!$G29:$M29,1,WEEKDAY(J$4,2))="x",J$4&gt;='المسارات'!$Q29,J$4&lt;='المسارات'!$R29),IFERROR(INDEX('تغييرات ليوم واحد'!$C$2:$C$201,MATCH(J$4&amp;"|"&amp;$A32,'تغييرات ليوم واحد'!$E$2:$E$201,0)),'المسارات'!$N29),""))</f>
      </c>
    </row>
    <row r="33" spans="1:10" x14ac:dyDescent="0.25">
      <c r="A33" s="11">
        <f>IF('المسارات'!A30="","",'المسارات'!A30)</f>
      </c>
      <c r="B33" s="12">
        <f>IF('المسارات'!A30="","",'المسارات'!B30)</f>
      </c>
      <c r="C33" s="13">
        <f>IF('المسارات'!A30="","",'المسارات'!E30)</f>
      </c>
      <c r="D33" s="14">
        <f>IF($A33="","",IF(AND(INDEX('المسارات'!$G30:$M30,1,WEEKDAY(D$4,2))="x",D$4&gt;='المسارات'!$Q30,D$4&lt;='المسارات'!$R30),IFERROR(INDEX('تغييرات ليوم واحد'!$C$2:$C$201,MATCH(D$4&amp;"|"&amp;$A33,'تغييرات ليوم واحد'!$E$2:$E$201,0)),'المسارات'!$N30),""))</f>
      </c>
      <c r="E33" s="14">
        <f>IF($A33="","",IF(AND(INDEX('المسارات'!$G30:$M30,1,WEEKDAY(E$4,2))="x",E$4&gt;='المسارات'!$Q30,E$4&lt;='المسارات'!$R30),IFERROR(INDEX('تغييرات ليوم واحد'!$C$2:$C$201,MATCH(E$4&amp;"|"&amp;$A33,'تغييرات ليوم واحد'!$E$2:$E$201,0)),'المسارات'!$N30),""))</f>
      </c>
      <c r="F33" s="14">
        <f>IF($A33="","",IF(AND(INDEX('المسارات'!$G30:$M30,1,WEEKDAY(F$4,2))="x",F$4&gt;='المسارات'!$Q30,F$4&lt;='المسارات'!$R30),IFERROR(INDEX('تغييرات ليوم واحد'!$C$2:$C$201,MATCH(F$4&amp;"|"&amp;$A33,'تغييرات ليوم واحد'!$E$2:$E$201,0)),'المسارات'!$N30),""))</f>
      </c>
      <c r="G33" s="14">
        <f>IF($A33="","",IF(AND(INDEX('المسارات'!$G30:$M30,1,WEEKDAY(G$4,2))="x",G$4&gt;='المسارات'!$Q30,G$4&lt;='المسارات'!$R30),IFERROR(INDEX('تغييرات ليوم واحد'!$C$2:$C$201,MATCH(G$4&amp;"|"&amp;$A33,'تغييرات ليوم واحد'!$E$2:$E$201,0)),'المسارات'!$N30),""))</f>
      </c>
      <c r="H33" s="14">
        <f>IF($A33="","",IF(AND(INDEX('المسارات'!$G30:$M30,1,WEEKDAY(H$4,2))="x",H$4&gt;='المسارات'!$Q30,H$4&lt;='المسارات'!$R30),IFERROR(INDEX('تغييرات ليوم واحد'!$C$2:$C$201,MATCH(H$4&amp;"|"&amp;$A33,'تغييرات ليوم واحد'!$E$2:$E$201,0)),'المسارات'!$N30),""))</f>
      </c>
      <c r="I33" s="14">
        <f>IF($A33="","",IF(AND(INDEX('المسارات'!$G30:$M30,1,WEEKDAY(I$4,2))="x",I$4&gt;='المسارات'!$Q30,I$4&lt;='المسارات'!$R30),IFERROR(INDEX('تغييرات ليوم واحد'!$C$2:$C$201,MATCH(I$4&amp;"|"&amp;$A33,'تغييرات ليوم واحد'!$E$2:$E$201,0)),'المسارات'!$N30),""))</f>
      </c>
      <c r="J33" s="14">
        <f>IF($A33="","",IF(AND(INDEX('المسارات'!$G30:$M30,1,WEEKDAY(J$4,2))="x",J$4&gt;='المسارات'!$Q30,J$4&lt;='المسارات'!$R30),IFERROR(INDEX('تغييرات ليوم واحد'!$C$2:$C$201,MATCH(J$4&amp;"|"&amp;$A33,'تغييرات ليوم واحد'!$E$2:$E$201,0)),'المسارات'!$N30),""))</f>
      </c>
    </row>
    <row r="34" spans="1:10" x14ac:dyDescent="0.25">
      <c r="A34" s="11">
        <f>IF('المسارات'!A31="","",'المسارات'!A31)</f>
      </c>
      <c r="B34" s="12">
        <f>IF('المسارات'!A31="","",'المسارات'!B31)</f>
      </c>
      <c r="C34" s="13">
        <f>IF('المسارات'!A31="","",'المسارات'!E31)</f>
      </c>
      <c r="D34" s="14">
        <f>IF($A34="","",IF(AND(INDEX('المسارات'!$G31:$M31,1,WEEKDAY(D$4,2))="x",D$4&gt;='المسارات'!$Q31,D$4&lt;='المسارات'!$R31),IFERROR(INDEX('تغييرات ليوم واحد'!$C$2:$C$201,MATCH(D$4&amp;"|"&amp;$A34,'تغييرات ليوم واحد'!$E$2:$E$201,0)),'المسارات'!$N31),""))</f>
      </c>
      <c r="E34" s="14">
        <f>IF($A34="","",IF(AND(INDEX('المسارات'!$G31:$M31,1,WEEKDAY(E$4,2))="x",E$4&gt;='المسارات'!$Q31,E$4&lt;='المسارات'!$R31),IFERROR(INDEX('تغييرات ليوم واحد'!$C$2:$C$201,MATCH(E$4&amp;"|"&amp;$A34,'تغييرات ليوم واحد'!$E$2:$E$201,0)),'المسارات'!$N31),""))</f>
      </c>
      <c r="F34" s="14">
        <f>IF($A34="","",IF(AND(INDEX('المسارات'!$G31:$M31,1,WEEKDAY(F$4,2))="x",F$4&gt;='المسارات'!$Q31,F$4&lt;='المسارات'!$R31),IFERROR(INDEX('تغييرات ليوم واحد'!$C$2:$C$201,MATCH(F$4&amp;"|"&amp;$A34,'تغييرات ليوم واحد'!$E$2:$E$201,0)),'المسارات'!$N31),""))</f>
      </c>
      <c r="G34" s="14">
        <f>IF($A34="","",IF(AND(INDEX('المسارات'!$G31:$M31,1,WEEKDAY(G$4,2))="x",G$4&gt;='المسارات'!$Q31,G$4&lt;='المسارات'!$R31),IFERROR(INDEX('تغييرات ليوم واحد'!$C$2:$C$201,MATCH(G$4&amp;"|"&amp;$A34,'تغييرات ليوم واحد'!$E$2:$E$201,0)),'المسارات'!$N31),""))</f>
      </c>
      <c r="H34" s="14">
        <f>IF($A34="","",IF(AND(INDEX('المسارات'!$G31:$M31,1,WEEKDAY(H$4,2))="x",H$4&gt;='المسارات'!$Q31,H$4&lt;='المسارات'!$R31),IFERROR(INDEX('تغييرات ليوم واحد'!$C$2:$C$201,MATCH(H$4&amp;"|"&amp;$A34,'تغييرات ليوم واحد'!$E$2:$E$201,0)),'المسارات'!$N31),""))</f>
      </c>
      <c r="I34" s="14">
        <f>IF($A34="","",IF(AND(INDEX('المسارات'!$G31:$M31,1,WEEKDAY(I$4,2))="x",I$4&gt;='المسارات'!$Q31,I$4&lt;='المسارات'!$R31),IFERROR(INDEX('تغييرات ليوم واحد'!$C$2:$C$201,MATCH(I$4&amp;"|"&amp;$A34,'تغييرات ليوم واحد'!$E$2:$E$201,0)),'المسارات'!$N31),""))</f>
      </c>
      <c r="J34" s="14">
        <f>IF($A34="","",IF(AND(INDEX('المسارات'!$G31:$M31,1,WEEKDAY(J$4,2))="x",J$4&gt;='المسارات'!$Q31,J$4&lt;='المسارات'!$R31),IFERROR(INDEX('تغييرات ليوم واحد'!$C$2:$C$201,MATCH(J$4&amp;"|"&amp;$A34,'تغييرات ليوم واحد'!$E$2:$E$201,0)),'المسارات'!$N31),""))</f>
      </c>
    </row>
    <row r="35" spans="1:10" x14ac:dyDescent="0.25">
      <c r="A35" s="11">
        <f>IF('المسارات'!A32="","",'المسارات'!A32)</f>
      </c>
      <c r="B35" s="12">
        <f>IF('المسارات'!A32="","",'المسارات'!B32)</f>
      </c>
      <c r="C35" s="13">
        <f>IF('المسارات'!A32="","",'المسارات'!E32)</f>
      </c>
      <c r="D35" s="14">
        <f>IF($A35="","",IF(AND(INDEX('المسارات'!$G32:$M32,1,WEEKDAY(D$4,2))="x",D$4&gt;='المسارات'!$Q32,D$4&lt;='المسارات'!$R32),IFERROR(INDEX('تغييرات ليوم واحد'!$C$2:$C$201,MATCH(D$4&amp;"|"&amp;$A35,'تغييرات ليوم واحد'!$E$2:$E$201,0)),'المسارات'!$N32),""))</f>
      </c>
      <c r="E35" s="14">
        <f>IF($A35="","",IF(AND(INDEX('المسارات'!$G32:$M32,1,WEEKDAY(E$4,2))="x",E$4&gt;='المسارات'!$Q32,E$4&lt;='المسارات'!$R32),IFERROR(INDEX('تغييرات ليوم واحد'!$C$2:$C$201,MATCH(E$4&amp;"|"&amp;$A35,'تغييرات ليوم واحد'!$E$2:$E$201,0)),'المسارات'!$N32),""))</f>
      </c>
      <c r="F35" s="14">
        <f>IF($A35="","",IF(AND(INDEX('المسارات'!$G32:$M32,1,WEEKDAY(F$4,2))="x",F$4&gt;='المسارات'!$Q32,F$4&lt;='المسارات'!$R32),IFERROR(INDEX('تغييرات ليوم واحد'!$C$2:$C$201,MATCH(F$4&amp;"|"&amp;$A35,'تغييرات ليوم واحد'!$E$2:$E$201,0)),'المسارات'!$N32),""))</f>
      </c>
      <c r="G35" s="14">
        <f>IF($A35="","",IF(AND(INDEX('المسارات'!$G32:$M32,1,WEEKDAY(G$4,2))="x",G$4&gt;='المسارات'!$Q32,G$4&lt;='المسارات'!$R32),IFERROR(INDEX('تغييرات ليوم واحد'!$C$2:$C$201,MATCH(G$4&amp;"|"&amp;$A35,'تغييرات ليوم واحد'!$E$2:$E$201,0)),'المسارات'!$N32),""))</f>
      </c>
      <c r="H35" s="14">
        <f>IF($A35="","",IF(AND(INDEX('المسارات'!$G32:$M32,1,WEEKDAY(H$4,2))="x",H$4&gt;='المسارات'!$Q32,H$4&lt;='المسارات'!$R32),IFERROR(INDEX('تغييرات ليوم واحد'!$C$2:$C$201,MATCH(H$4&amp;"|"&amp;$A35,'تغييرات ليوم واحد'!$E$2:$E$201,0)),'المسارات'!$N32),""))</f>
      </c>
      <c r="I35" s="14">
        <f>IF($A35="","",IF(AND(INDEX('المسارات'!$G32:$M32,1,WEEKDAY(I$4,2))="x",I$4&gt;='المسارات'!$Q32,I$4&lt;='المسارات'!$R32),IFERROR(INDEX('تغييرات ليوم واحد'!$C$2:$C$201,MATCH(I$4&amp;"|"&amp;$A35,'تغييرات ليوم واحد'!$E$2:$E$201,0)),'المسارات'!$N32),""))</f>
      </c>
      <c r="J35" s="14">
        <f>IF($A35="","",IF(AND(INDEX('المسارات'!$G32:$M32,1,WEEKDAY(J$4,2))="x",J$4&gt;='المسارات'!$Q32,J$4&lt;='المسارات'!$R32),IFERROR(INDEX('تغييرات ليوم واحد'!$C$2:$C$201,MATCH(J$4&amp;"|"&amp;$A35,'تغييرات ليوم واحد'!$E$2:$E$201,0)),'المسارات'!$N32),""))</f>
      </c>
    </row>
    <row r="36" spans="1:10" x14ac:dyDescent="0.25">
      <c r="A36" s="11">
        <f>IF('المسارات'!A33="","",'المسارات'!A33)</f>
      </c>
      <c r="B36" s="12">
        <f>IF('المسارات'!A33="","",'المسارات'!B33)</f>
      </c>
      <c r="C36" s="13">
        <f>IF('المسارات'!A33="","",'المسارات'!E33)</f>
      </c>
      <c r="D36" s="14">
        <f>IF($A36="","",IF(AND(INDEX('المسارات'!$G33:$M33,1,WEEKDAY(D$4,2))="x",D$4&gt;='المسارات'!$Q33,D$4&lt;='المسارات'!$R33),IFERROR(INDEX('تغييرات ليوم واحد'!$C$2:$C$201,MATCH(D$4&amp;"|"&amp;$A36,'تغييرات ليوم واحد'!$E$2:$E$201,0)),'المسارات'!$N33),""))</f>
      </c>
      <c r="E36" s="14">
        <f>IF($A36="","",IF(AND(INDEX('المسارات'!$G33:$M33,1,WEEKDAY(E$4,2))="x",E$4&gt;='المسارات'!$Q33,E$4&lt;='المسارات'!$R33),IFERROR(INDEX('تغييرات ليوم واحد'!$C$2:$C$201,MATCH(E$4&amp;"|"&amp;$A36,'تغييرات ليوم واحد'!$E$2:$E$201,0)),'المسارات'!$N33),""))</f>
      </c>
      <c r="F36" s="14">
        <f>IF($A36="","",IF(AND(INDEX('المسارات'!$G33:$M33,1,WEEKDAY(F$4,2))="x",F$4&gt;='المسارات'!$Q33,F$4&lt;='المسارات'!$R33),IFERROR(INDEX('تغييرات ليوم واحد'!$C$2:$C$201,MATCH(F$4&amp;"|"&amp;$A36,'تغييرات ليوم واحد'!$E$2:$E$201,0)),'المسارات'!$N33),""))</f>
      </c>
      <c r="G36" s="14">
        <f>IF($A36="","",IF(AND(INDEX('المسارات'!$G33:$M33,1,WEEKDAY(G$4,2))="x",G$4&gt;='المسارات'!$Q33,G$4&lt;='المسارات'!$R33),IFERROR(INDEX('تغييرات ليوم واحد'!$C$2:$C$201,MATCH(G$4&amp;"|"&amp;$A36,'تغييرات ليوم واحد'!$E$2:$E$201,0)),'المسارات'!$N33),""))</f>
      </c>
      <c r="H36" s="14">
        <f>IF($A36="","",IF(AND(INDEX('المسارات'!$G33:$M33,1,WEEKDAY(H$4,2))="x",H$4&gt;='المسارات'!$Q33,H$4&lt;='المسارات'!$R33),IFERROR(INDEX('تغييرات ليوم واحد'!$C$2:$C$201,MATCH(H$4&amp;"|"&amp;$A36,'تغييرات ليوم واحد'!$E$2:$E$201,0)),'المسارات'!$N33),""))</f>
      </c>
      <c r="I36" s="14">
        <f>IF($A36="","",IF(AND(INDEX('المسارات'!$G33:$M33,1,WEEKDAY(I$4,2))="x",I$4&gt;='المسارات'!$Q33,I$4&lt;='المسارات'!$R33),IFERROR(INDEX('تغييرات ليوم واحد'!$C$2:$C$201,MATCH(I$4&amp;"|"&amp;$A36,'تغييرات ليوم واحد'!$E$2:$E$201,0)),'المسارات'!$N33),""))</f>
      </c>
      <c r="J36" s="14">
        <f>IF($A36="","",IF(AND(INDEX('المسارات'!$G33:$M33,1,WEEKDAY(J$4,2))="x",J$4&gt;='المسارات'!$Q33,J$4&lt;='المسارات'!$R33),IFERROR(INDEX('تغييرات ليوم واحد'!$C$2:$C$201,MATCH(J$4&amp;"|"&amp;$A36,'تغييرات ليوم واحد'!$E$2:$E$201,0)),'المسارات'!$N33),""))</f>
      </c>
    </row>
    <row r="37" spans="1:10" x14ac:dyDescent="0.25">
      <c r="A37" s="11">
        <f>IF('المسارات'!A34="","",'المسارات'!A34)</f>
      </c>
      <c r="B37" s="12">
        <f>IF('المسارات'!A34="","",'المسارات'!B34)</f>
      </c>
      <c r="C37" s="13">
        <f>IF('المسارات'!A34="","",'المسارات'!E34)</f>
      </c>
      <c r="D37" s="14">
        <f>IF($A37="","",IF(AND(INDEX('المسارات'!$G34:$M34,1,WEEKDAY(D$4,2))="x",D$4&gt;='المسارات'!$Q34,D$4&lt;='المسارات'!$R34),IFERROR(INDEX('تغييرات ليوم واحد'!$C$2:$C$201,MATCH(D$4&amp;"|"&amp;$A37,'تغييرات ليوم واحد'!$E$2:$E$201,0)),'المسارات'!$N34),""))</f>
      </c>
      <c r="E37" s="14">
        <f>IF($A37="","",IF(AND(INDEX('المسارات'!$G34:$M34,1,WEEKDAY(E$4,2))="x",E$4&gt;='المسارات'!$Q34,E$4&lt;='المسارات'!$R34),IFERROR(INDEX('تغييرات ليوم واحد'!$C$2:$C$201,MATCH(E$4&amp;"|"&amp;$A37,'تغييرات ليوم واحد'!$E$2:$E$201,0)),'المسارات'!$N34),""))</f>
      </c>
      <c r="F37" s="14">
        <f>IF($A37="","",IF(AND(INDEX('المسارات'!$G34:$M34,1,WEEKDAY(F$4,2))="x",F$4&gt;='المسارات'!$Q34,F$4&lt;='المسارات'!$R34),IFERROR(INDEX('تغييرات ليوم واحد'!$C$2:$C$201,MATCH(F$4&amp;"|"&amp;$A37,'تغييرات ليوم واحد'!$E$2:$E$201,0)),'المسارات'!$N34),""))</f>
      </c>
      <c r="G37" s="14">
        <f>IF($A37="","",IF(AND(INDEX('المسارات'!$G34:$M34,1,WEEKDAY(G$4,2))="x",G$4&gt;='المسارات'!$Q34,G$4&lt;='المسارات'!$R34),IFERROR(INDEX('تغييرات ليوم واحد'!$C$2:$C$201,MATCH(G$4&amp;"|"&amp;$A37,'تغييرات ليوم واحد'!$E$2:$E$201,0)),'المسارات'!$N34),""))</f>
      </c>
      <c r="H37" s="14">
        <f>IF($A37="","",IF(AND(INDEX('المسارات'!$G34:$M34,1,WEEKDAY(H$4,2))="x",H$4&gt;='المسارات'!$Q34,H$4&lt;='المسارات'!$R34),IFERROR(INDEX('تغييرات ليوم واحد'!$C$2:$C$201,MATCH(H$4&amp;"|"&amp;$A37,'تغييرات ليوم واحد'!$E$2:$E$201,0)),'المسارات'!$N34),""))</f>
      </c>
      <c r="I37" s="14">
        <f>IF($A37="","",IF(AND(INDEX('المسارات'!$G34:$M34,1,WEEKDAY(I$4,2))="x",I$4&gt;='المسارات'!$Q34,I$4&lt;='المسارات'!$R34),IFERROR(INDEX('تغييرات ليوم واحد'!$C$2:$C$201,MATCH(I$4&amp;"|"&amp;$A37,'تغييرات ليوم واحد'!$E$2:$E$201,0)),'المسارات'!$N34),""))</f>
      </c>
      <c r="J37" s="14">
        <f>IF($A37="","",IF(AND(INDEX('المسارات'!$G34:$M34,1,WEEKDAY(J$4,2))="x",J$4&gt;='المسارات'!$Q34,J$4&lt;='المسارات'!$R34),IFERROR(INDEX('تغييرات ليوم واحد'!$C$2:$C$201,MATCH(J$4&amp;"|"&amp;$A37,'تغييرات ليوم واحد'!$E$2:$E$201,0)),'المسارات'!$N34),""))</f>
      </c>
    </row>
    <row r="38" spans="1:10" x14ac:dyDescent="0.25">
      <c r="A38" s="11">
        <f>IF('المسارات'!A35="","",'المسارات'!A35)</f>
      </c>
      <c r="B38" s="12">
        <f>IF('المسارات'!A35="","",'المسارات'!B35)</f>
      </c>
      <c r="C38" s="13">
        <f>IF('المسارات'!A35="","",'المسارات'!E35)</f>
      </c>
      <c r="D38" s="14">
        <f>IF($A38="","",IF(AND(INDEX('المسارات'!$G35:$M35,1,WEEKDAY(D$4,2))="x",D$4&gt;='المسارات'!$Q35,D$4&lt;='المسارات'!$R35),IFERROR(INDEX('تغييرات ليوم واحد'!$C$2:$C$201,MATCH(D$4&amp;"|"&amp;$A38,'تغييرات ليوم واحد'!$E$2:$E$201,0)),'المسارات'!$N35),""))</f>
      </c>
      <c r="E38" s="14">
        <f>IF($A38="","",IF(AND(INDEX('المسارات'!$G35:$M35,1,WEEKDAY(E$4,2))="x",E$4&gt;='المسارات'!$Q35,E$4&lt;='المسارات'!$R35),IFERROR(INDEX('تغييرات ليوم واحد'!$C$2:$C$201,MATCH(E$4&amp;"|"&amp;$A38,'تغييرات ليوم واحد'!$E$2:$E$201,0)),'المسارات'!$N35),""))</f>
      </c>
      <c r="F38" s="14">
        <f>IF($A38="","",IF(AND(INDEX('المسارات'!$G35:$M35,1,WEEKDAY(F$4,2))="x",F$4&gt;='المسارات'!$Q35,F$4&lt;='المسارات'!$R35),IFERROR(INDEX('تغييرات ليوم واحد'!$C$2:$C$201,MATCH(F$4&amp;"|"&amp;$A38,'تغييرات ليوم واحد'!$E$2:$E$201,0)),'المسارات'!$N35),""))</f>
      </c>
      <c r="G38" s="14">
        <f>IF($A38="","",IF(AND(INDEX('المسارات'!$G35:$M35,1,WEEKDAY(G$4,2))="x",G$4&gt;='المسارات'!$Q35,G$4&lt;='المسارات'!$R35),IFERROR(INDEX('تغييرات ليوم واحد'!$C$2:$C$201,MATCH(G$4&amp;"|"&amp;$A38,'تغييرات ليوم واحد'!$E$2:$E$201,0)),'المسارات'!$N35),""))</f>
      </c>
      <c r="H38" s="14">
        <f>IF($A38="","",IF(AND(INDEX('المسارات'!$G35:$M35,1,WEEKDAY(H$4,2))="x",H$4&gt;='المسارات'!$Q35,H$4&lt;='المسارات'!$R35),IFERROR(INDEX('تغييرات ليوم واحد'!$C$2:$C$201,MATCH(H$4&amp;"|"&amp;$A38,'تغييرات ليوم واحد'!$E$2:$E$201,0)),'المسارات'!$N35),""))</f>
      </c>
      <c r="I38" s="14">
        <f>IF($A38="","",IF(AND(INDEX('المسارات'!$G35:$M35,1,WEEKDAY(I$4,2))="x",I$4&gt;='المسارات'!$Q35,I$4&lt;='المسارات'!$R35),IFERROR(INDEX('تغييرات ليوم واحد'!$C$2:$C$201,MATCH(I$4&amp;"|"&amp;$A38,'تغييرات ليوم واحد'!$E$2:$E$201,0)),'المسارات'!$N35),""))</f>
      </c>
      <c r="J38" s="14">
        <f>IF($A38="","",IF(AND(INDEX('المسارات'!$G35:$M35,1,WEEKDAY(J$4,2))="x",J$4&gt;='المسارات'!$Q35,J$4&lt;='المسارات'!$R35),IFERROR(INDEX('تغييرات ليوم واحد'!$C$2:$C$201,MATCH(J$4&amp;"|"&amp;$A38,'تغييرات ليوم واحد'!$E$2:$E$201,0)),'المسارات'!$N35),""))</f>
      </c>
    </row>
    <row r="39" spans="1:10" x14ac:dyDescent="0.25">
      <c r="A39" s="11">
        <f>IF('المسارات'!A36="","",'المسارات'!A36)</f>
      </c>
      <c r="B39" s="12">
        <f>IF('المسارات'!A36="","",'المسارات'!B36)</f>
      </c>
      <c r="C39" s="13">
        <f>IF('المسارات'!A36="","",'المسارات'!E36)</f>
      </c>
      <c r="D39" s="14">
        <f>IF($A39="","",IF(AND(INDEX('المسارات'!$G36:$M36,1,WEEKDAY(D$4,2))="x",D$4&gt;='المسارات'!$Q36,D$4&lt;='المسارات'!$R36),IFERROR(INDEX('تغييرات ليوم واحد'!$C$2:$C$201,MATCH(D$4&amp;"|"&amp;$A39,'تغييرات ليوم واحد'!$E$2:$E$201,0)),'المسارات'!$N36),""))</f>
      </c>
      <c r="E39" s="14">
        <f>IF($A39="","",IF(AND(INDEX('المسارات'!$G36:$M36,1,WEEKDAY(E$4,2))="x",E$4&gt;='المسارات'!$Q36,E$4&lt;='المسارات'!$R36),IFERROR(INDEX('تغييرات ليوم واحد'!$C$2:$C$201,MATCH(E$4&amp;"|"&amp;$A39,'تغييرات ليوم واحد'!$E$2:$E$201,0)),'المسارات'!$N36),""))</f>
      </c>
      <c r="F39" s="14">
        <f>IF($A39="","",IF(AND(INDEX('المسارات'!$G36:$M36,1,WEEKDAY(F$4,2))="x",F$4&gt;='المسارات'!$Q36,F$4&lt;='المسارات'!$R36),IFERROR(INDEX('تغييرات ليوم واحد'!$C$2:$C$201,MATCH(F$4&amp;"|"&amp;$A39,'تغييرات ليوم واحد'!$E$2:$E$201,0)),'المسارات'!$N36),""))</f>
      </c>
      <c r="G39" s="14">
        <f>IF($A39="","",IF(AND(INDEX('المسارات'!$G36:$M36,1,WEEKDAY(G$4,2))="x",G$4&gt;='المسارات'!$Q36,G$4&lt;='المسارات'!$R36),IFERROR(INDEX('تغييرات ليوم واحد'!$C$2:$C$201,MATCH(G$4&amp;"|"&amp;$A39,'تغييرات ليوم واحد'!$E$2:$E$201,0)),'المسارات'!$N36),""))</f>
      </c>
      <c r="H39" s="14">
        <f>IF($A39="","",IF(AND(INDEX('المسارات'!$G36:$M36,1,WEEKDAY(H$4,2))="x",H$4&gt;='المسارات'!$Q36,H$4&lt;='المسارات'!$R36),IFERROR(INDEX('تغييرات ليوم واحد'!$C$2:$C$201,MATCH(H$4&amp;"|"&amp;$A39,'تغييرات ليوم واحد'!$E$2:$E$201,0)),'المسارات'!$N36),""))</f>
      </c>
      <c r="I39" s="14">
        <f>IF($A39="","",IF(AND(INDEX('المسارات'!$G36:$M36,1,WEEKDAY(I$4,2))="x",I$4&gt;='المسارات'!$Q36,I$4&lt;='المسارات'!$R36),IFERROR(INDEX('تغييرات ليوم واحد'!$C$2:$C$201,MATCH(I$4&amp;"|"&amp;$A39,'تغييرات ليوم واحد'!$E$2:$E$201,0)),'المسارات'!$N36),""))</f>
      </c>
      <c r="J39" s="14">
        <f>IF($A39="","",IF(AND(INDEX('المسارات'!$G36:$M36,1,WEEKDAY(J$4,2))="x",J$4&gt;='المسارات'!$Q36,J$4&lt;='المسارات'!$R36),IFERROR(INDEX('تغييرات ليوم واحد'!$C$2:$C$201,MATCH(J$4&amp;"|"&amp;$A39,'تغييرات ليوم واحد'!$E$2:$E$201,0)),'المسارات'!$N36),""))</f>
      </c>
    </row>
    <row r="40" spans="1:10" x14ac:dyDescent="0.25">
      <c r="A40" s="11">
        <f>IF('المسارات'!A37="","",'المسارات'!A37)</f>
      </c>
      <c r="B40" s="12">
        <f>IF('المسارات'!A37="","",'المسارات'!B37)</f>
      </c>
      <c r="C40" s="13">
        <f>IF('المسارات'!A37="","",'المسارات'!E37)</f>
      </c>
      <c r="D40" s="14">
        <f>IF($A40="","",IF(AND(INDEX('المسارات'!$G37:$M37,1,WEEKDAY(D$4,2))="x",D$4&gt;='المسارات'!$Q37,D$4&lt;='المسارات'!$R37),IFERROR(INDEX('تغييرات ليوم واحد'!$C$2:$C$201,MATCH(D$4&amp;"|"&amp;$A40,'تغييرات ليوم واحد'!$E$2:$E$201,0)),'المسارات'!$N37),""))</f>
      </c>
      <c r="E40" s="14">
        <f>IF($A40="","",IF(AND(INDEX('المسارات'!$G37:$M37,1,WEEKDAY(E$4,2))="x",E$4&gt;='المسارات'!$Q37,E$4&lt;='المسارات'!$R37),IFERROR(INDEX('تغييرات ليوم واحد'!$C$2:$C$201,MATCH(E$4&amp;"|"&amp;$A40,'تغييرات ليوم واحد'!$E$2:$E$201,0)),'المسارات'!$N37),""))</f>
      </c>
      <c r="F40" s="14">
        <f>IF($A40="","",IF(AND(INDEX('المسارات'!$G37:$M37,1,WEEKDAY(F$4,2))="x",F$4&gt;='المسارات'!$Q37,F$4&lt;='المسارات'!$R37),IFERROR(INDEX('تغييرات ليوم واحد'!$C$2:$C$201,MATCH(F$4&amp;"|"&amp;$A40,'تغييرات ليوم واحد'!$E$2:$E$201,0)),'المسارات'!$N37),""))</f>
      </c>
      <c r="G40" s="14">
        <f>IF($A40="","",IF(AND(INDEX('المسارات'!$G37:$M37,1,WEEKDAY(G$4,2))="x",G$4&gt;='المسارات'!$Q37,G$4&lt;='المسارات'!$R37),IFERROR(INDEX('تغييرات ليوم واحد'!$C$2:$C$201,MATCH(G$4&amp;"|"&amp;$A40,'تغييرات ليوم واحد'!$E$2:$E$201,0)),'المسارات'!$N37),""))</f>
      </c>
      <c r="H40" s="14">
        <f>IF($A40="","",IF(AND(INDEX('المسارات'!$G37:$M37,1,WEEKDAY(H$4,2))="x",H$4&gt;='المسارات'!$Q37,H$4&lt;='المسارات'!$R37),IFERROR(INDEX('تغييرات ليوم واحد'!$C$2:$C$201,MATCH(H$4&amp;"|"&amp;$A40,'تغييرات ليوم واحد'!$E$2:$E$201,0)),'المسارات'!$N37),""))</f>
      </c>
      <c r="I40" s="14">
        <f>IF($A40="","",IF(AND(INDEX('المسارات'!$G37:$M37,1,WEEKDAY(I$4,2))="x",I$4&gt;='المسارات'!$Q37,I$4&lt;='المسارات'!$R37),IFERROR(INDEX('تغييرات ليوم واحد'!$C$2:$C$201,MATCH(I$4&amp;"|"&amp;$A40,'تغييرات ليوم واحد'!$E$2:$E$201,0)),'المسارات'!$N37),""))</f>
      </c>
      <c r="J40" s="14">
        <f>IF($A40="","",IF(AND(INDEX('المسارات'!$G37:$M37,1,WEEKDAY(J$4,2))="x",J$4&gt;='المسارات'!$Q37,J$4&lt;='المسارات'!$R37),IFERROR(INDEX('تغييرات ليوم واحد'!$C$2:$C$201,MATCH(J$4&amp;"|"&amp;$A40,'تغييرات ليوم واحد'!$E$2:$E$201,0)),'المسارات'!$N37),""))</f>
      </c>
    </row>
    <row r="41" spans="1:10" x14ac:dyDescent="0.25">
      <c r="A41" s="11">
        <f>IF('المسارات'!A38="","",'المسارات'!A38)</f>
      </c>
      <c r="B41" s="12">
        <f>IF('المسارات'!A38="","",'المسارات'!B38)</f>
      </c>
      <c r="C41" s="13">
        <f>IF('المسارات'!A38="","",'المسارات'!E38)</f>
      </c>
      <c r="D41" s="14">
        <f>IF($A41="","",IF(AND(INDEX('المسارات'!$G38:$M38,1,WEEKDAY(D$4,2))="x",D$4&gt;='المسارات'!$Q38,D$4&lt;='المسارات'!$R38),IFERROR(INDEX('تغييرات ليوم واحد'!$C$2:$C$201,MATCH(D$4&amp;"|"&amp;$A41,'تغييرات ليوم واحد'!$E$2:$E$201,0)),'المسارات'!$N38),""))</f>
      </c>
      <c r="E41" s="14">
        <f>IF($A41="","",IF(AND(INDEX('المسارات'!$G38:$M38,1,WEEKDAY(E$4,2))="x",E$4&gt;='المسارات'!$Q38,E$4&lt;='المسارات'!$R38),IFERROR(INDEX('تغييرات ليوم واحد'!$C$2:$C$201,MATCH(E$4&amp;"|"&amp;$A41,'تغييرات ليوم واحد'!$E$2:$E$201,0)),'المسارات'!$N38),""))</f>
      </c>
      <c r="F41" s="14">
        <f>IF($A41="","",IF(AND(INDEX('المسارات'!$G38:$M38,1,WEEKDAY(F$4,2))="x",F$4&gt;='المسارات'!$Q38,F$4&lt;='المسارات'!$R38),IFERROR(INDEX('تغييرات ليوم واحد'!$C$2:$C$201,MATCH(F$4&amp;"|"&amp;$A41,'تغييرات ليوم واحد'!$E$2:$E$201,0)),'المسارات'!$N38),""))</f>
      </c>
      <c r="G41" s="14">
        <f>IF($A41="","",IF(AND(INDEX('المسارات'!$G38:$M38,1,WEEKDAY(G$4,2))="x",G$4&gt;='المسارات'!$Q38,G$4&lt;='المسارات'!$R38),IFERROR(INDEX('تغييرات ليوم واحد'!$C$2:$C$201,MATCH(G$4&amp;"|"&amp;$A41,'تغييرات ليوم واحد'!$E$2:$E$201,0)),'المسارات'!$N38),""))</f>
      </c>
      <c r="H41" s="14">
        <f>IF($A41="","",IF(AND(INDEX('المسارات'!$G38:$M38,1,WEEKDAY(H$4,2))="x",H$4&gt;='المسارات'!$Q38,H$4&lt;='المسارات'!$R38),IFERROR(INDEX('تغييرات ليوم واحد'!$C$2:$C$201,MATCH(H$4&amp;"|"&amp;$A41,'تغييرات ليوم واحد'!$E$2:$E$201,0)),'المسارات'!$N38),""))</f>
      </c>
      <c r="I41" s="14">
        <f>IF($A41="","",IF(AND(INDEX('المسارات'!$G38:$M38,1,WEEKDAY(I$4,2))="x",I$4&gt;='المسارات'!$Q38,I$4&lt;='المسارات'!$R38),IFERROR(INDEX('تغييرات ليوم واحد'!$C$2:$C$201,MATCH(I$4&amp;"|"&amp;$A41,'تغييرات ليوم واحد'!$E$2:$E$201,0)),'المسارات'!$N38),""))</f>
      </c>
      <c r="J41" s="14">
        <f>IF($A41="","",IF(AND(INDEX('المسارات'!$G38:$M38,1,WEEKDAY(J$4,2))="x",J$4&gt;='المسارات'!$Q38,J$4&lt;='المسارات'!$R38),IFERROR(INDEX('تغييرات ليوم واحد'!$C$2:$C$201,MATCH(J$4&amp;"|"&amp;$A41,'تغييرات ليوم واحد'!$E$2:$E$201,0)),'المسارات'!$N38),""))</f>
      </c>
    </row>
    <row r="42" spans="1:10" x14ac:dyDescent="0.25">
      <c r="A42" s="11">
        <f>IF('المسارات'!A39="","",'المسارات'!A39)</f>
      </c>
      <c r="B42" s="12">
        <f>IF('المسارات'!A39="","",'المسارات'!B39)</f>
      </c>
      <c r="C42" s="13">
        <f>IF('المسارات'!A39="","",'المسارات'!E39)</f>
      </c>
      <c r="D42" s="14">
        <f>IF($A42="","",IF(AND(INDEX('المسارات'!$G39:$M39,1,WEEKDAY(D$4,2))="x",D$4&gt;='المسارات'!$Q39,D$4&lt;='المسارات'!$R39),IFERROR(INDEX('تغييرات ليوم واحد'!$C$2:$C$201,MATCH(D$4&amp;"|"&amp;$A42,'تغييرات ليوم واحد'!$E$2:$E$201,0)),'المسارات'!$N39),""))</f>
      </c>
      <c r="E42" s="14">
        <f>IF($A42="","",IF(AND(INDEX('المسارات'!$G39:$M39,1,WEEKDAY(E$4,2))="x",E$4&gt;='المسارات'!$Q39,E$4&lt;='المسارات'!$R39),IFERROR(INDEX('تغييرات ليوم واحد'!$C$2:$C$201,MATCH(E$4&amp;"|"&amp;$A42,'تغييرات ليوم واحد'!$E$2:$E$201,0)),'المسارات'!$N39),""))</f>
      </c>
      <c r="F42" s="14">
        <f>IF($A42="","",IF(AND(INDEX('المسارات'!$G39:$M39,1,WEEKDAY(F$4,2))="x",F$4&gt;='المسارات'!$Q39,F$4&lt;='المسارات'!$R39),IFERROR(INDEX('تغييرات ليوم واحد'!$C$2:$C$201,MATCH(F$4&amp;"|"&amp;$A42,'تغييرات ليوم واحد'!$E$2:$E$201,0)),'المسارات'!$N39),""))</f>
      </c>
      <c r="G42" s="14">
        <f>IF($A42="","",IF(AND(INDEX('المسارات'!$G39:$M39,1,WEEKDAY(G$4,2))="x",G$4&gt;='المسارات'!$Q39,G$4&lt;='المسارات'!$R39),IFERROR(INDEX('تغييرات ليوم واحد'!$C$2:$C$201,MATCH(G$4&amp;"|"&amp;$A42,'تغييرات ليوم واحد'!$E$2:$E$201,0)),'المسارات'!$N39),""))</f>
      </c>
      <c r="H42" s="14">
        <f>IF($A42="","",IF(AND(INDEX('المسارات'!$G39:$M39,1,WEEKDAY(H$4,2))="x",H$4&gt;='المسارات'!$Q39,H$4&lt;='المسارات'!$R39),IFERROR(INDEX('تغييرات ليوم واحد'!$C$2:$C$201,MATCH(H$4&amp;"|"&amp;$A42,'تغييرات ليوم واحد'!$E$2:$E$201,0)),'المسارات'!$N39),""))</f>
      </c>
      <c r="I42" s="14">
        <f>IF($A42="","",IF(AND(INDEX('المسارات'!$G39:$M39,1,WEEKDAY(I$4,2))="x",I$4&gt;='المسارات'!$Q39,I$4&lt;='المسارات'!$R39),IFERROR(INDEX('تغييرات ليوم واحد'!$C$2:$C$201,MATCH(I$4&amp;"|"&amp;$A42,'تغييرات ليوم واحد'!$E$2:$E$201,0)),'المسارات'!$N39),""))</f>
      </c>
      <c r="J42" s="14">
        <f>IF($A42="","",IF(AND(INDEX('المسارات'!$G39:$M39,1,WEEKDAY(J$4,2))="x",J$4&gt;='المسارات'!$Q39,J$4&lt;='المسارات'!$R39),IFERROR(INDEX('تغييرات ليوم واحد'!$C$2:$C$201,MATCH(J$4&amp;"|"&amp;$A42,'تغييرات ليوم واحد'!$E$2:$E$201,0)),'المسارات'!$N39),""))</f>
      </c>
    </row>
    <row r="43" spans="1:10" x14ac:dyDescent="0.25">
      <c r="A43" s="11">
        <f>IF('المسارات'!A40="","",'المسارات'!A40)</f>
      </c>
      <c r="B43" s="12">
        <f>IF('المسارات'!A40="","",'المسارات'!B40)</f>
      </c>
      <c r="C43" s="13">
        <f>IF('المسارات'!A40="","",'المسارات'!E40)</f>
      </c>
      <c r="D43" s="14">
        <f>IF($A43="","",IF(AND(INDEX('المسارات'!$G40:$M40,1,WEEKDAY(D$4,2))="x",D$4&gt;='المسارات'!$Q40,D$4&lt;='المسارات'!$R40),IFERROR(INDEX('تغييرات ليوم واحد'!$C$2:$C$201,MATCH(D$4&amp;"|"&amp;$A43,'تغييرات ليوم واحد'!$E$2:$E$201,0)),'المسارات'!$N40),""))</f>
      </c>
      <c r="E43" s="14">
        <f>IF($A43="","",IF(AND(INDEX('المسارات'!$G40:$M40,1,WEEKDAY(E$4,2))="x",E$4&gt;='المسارات'!$Q40,E$4&lt;='المسارات'!$R40),IFERROR(INDEX('تغييرات ليوم واحد'!$C$2:$C$201,MATCH(E$4&amp;"|"&amp;$A43,'تغييرات ليوم واحد'!$E$2:$E$201,0)),'المسارات'!$N40),""))</f>
      </c>
      <c r="F43" s="14">
        <f>IF($A43="","",IF(AND(INDEX('المسارات'!$G40:$M40,1,WEEKDAY(F$4,2))="x",F$4&gt;='المسارات'!$Q40,F$4&lt;='المسارات'!$R40),IFERROR(INDEX('تغييرات ليوم واحد'!$C$2:$C$201,MATCH(F$4&amp;"|"&amp;$A43,'تغييرات ليوم واحد'!$E$2:$E$201,0)),'المسارات'!$N40),""))</f>
      </c>
      <c r="G43" s="14">
        <f>IF($A43="","",IF(AND(INDEX('المسارات'!$G40:$M40,1,WEEKDAY(G$4,2))="x",G$4&gt;='المسارات'!$Q40,G$4&lt;='المسارات'!$R40),IFERROR(INDEX('تغييرات ليوم واحد'!$C$2:$C$201,MATCH(G$4&amp;"|"&amp;$A43,'تغييرات ليوم واحد'!$E$2:$E$201,0)),'المسارات'!$N40),""))</f>
      </c>
      <c r="H43" s="14">
        <f>IF($A43="","",IF(AND(INDEX('المسارات'!$G40:$M40,1,WEEKDAY(H$4,2))="x",H$4&gt;='المسارات'!$Q40,H$4&lt;='المسارات'!$R40),IFERROR(INDEX('تغييرات ليوم واحد'!$C$2:$C$201,MATCH(H$4&amp;"|"&amp;$A43,'تغييرات ليوم واحد'!$E$2:$E$201,0)),'المسارات'!$N40),""))</f>
      </c>
      <c r="I43" s="14">
        <f>IF($A43="","",IF(AND(INDEX('المسارات'!$G40:$M40,1,WEEKDAY(I$4,2))="x",I$4&gt;='المسارات'!$Q40,I$4&lt;='المسارات'!$R40),IFERROR(INDEX('تغييرات ليوم واحد'!$C$2:$C$201,MATCH(I$4&amp;"|"&amp;$A43,'تغييرات ليوم واحد'!$E$2:$E$201,0)),'المسارات'!$N40),""))</f>
      </c>
      <c r="J43" s="14">
        <f>IF($A43="","",IF(AND(INDEX('المسارات'!$G40:$M40,1,WEEKDAY(J$4,2))="x",J$4&gt;='المسارات'!$Q40,J$4&lt;='المسارات'!$R40),IFERROR(INDEX('تغييرات ليوم واحد'!$C$2:$C$201,MATCH(J$4&amp;"|"&amp;$A43,'تغييرات ليوم واحد'!$E$2:$E$201,0)),'المسارات'!$N40),""))</f>
      </c>
    </row>
    <row r="44" spans="1:10" x14ac:dyDescent="0.25">
      <c r="A44" s="11">
        <f>IF('المسارات'!A41="","",'المسارات'!A41)</f>
      </c>
      <c r="B44" s="12">
        <f>IF('المسارات'!A41="","",'المسارات'!B41)</f>
      </c>
      <c r="C44" s="13">
        <f>IF('المسارات'!A41="","",'المسارات'!E41)</f>
      </c>
      <c r="D44" s="14">
        <f>IF($A44="","",IF(AND(INDEX('المسارات'!$G41:$M41,1,WEEKDAY(D$4,2))="x",D$4&gt;='المسارات'!$Q41,D$4&lt;='المسارات'!$R41),IFERROR(INDEX('تغييرات ليوم واحد'!$C$2:$C$201,MATCH(D$4&amp;"|"&amp;$A44,'تغييرات ليوم واحد'!$E$2:$E$201,0)),'المسارات'!$N41),""))</f>
      </c>
      <c r="E44" s="14">
        <f>IF($A44="","",IF(AND(INDEX('المسارات'!$G41:$M41,1,WEEKDAY(E$4,2))="x",E$4&gt;='المسارات'!$Q41,E$4&lt;='المسارات'!$R41),IFERROR(INDEX('تغييرات ليوم واحد'!$C$2:$C$201,MATCH(E$4&amp;"|"&amp;$A44,'تغييرات ليوم واحد'!$E$2:$E$201,0)),'المسارات'!$N41),""))</f>
      </c>
      <c r="F44" s="14">
        <f>IF($A44="","",IF(AND(INDEX('المسارات'!$G41:$M41,1,WEEKDAY(F$4,2))="x",F$4&gt;='المسارات'!$Q41,F$4&lt;='المسارات'!$R41),IFERROR(INDEX('تغييرات ليوم واحد'!$C$2:$C$201,MATCH(F$4&amp;"|"&amp;$A44,'تغييرات ليوم واحد'!$E$2:$E$201,0)),'المسارات'!$N41),""))</f>
      </c>
      <c r="G44" s="14">
        <f>IF($A44="","",IF(AND(INDEX('المسارات'!$G41:$M41,1,WEEKDAY(G$4,2))="x",G$4&gt;='المسارات'!$Q41,G$4&lt;='المسارات'!$R41),IFERROR(INDEX('تغييرات ليوم واحد'!$C$2:$C$201,MATCH(G$4&amp;"|"&amp;$A44,'تغييرات ليوم واحد'!$E$2:$E$201,0)),'المسارات'!$N41),""))</f>
      </c>
      <c r="H44" s="14">
        <f>IF($A44="","",IF(AND(INDEX('المسارات'!$G41:$M41,1,WEEKDAY(H$4,2))="x",H$4&gt;='المسارات'!$Q41,H$4&lt;='المسارات'!$R41),IFERROR(INDEX('تغييرات ليوم واحد'!$C$2:$C$201,MATCH(H$4&amp;"|"&amp;$A44,'تغييرات ليوم واحد'!$E$2:$E$201,0)),'المسارات'!$N41),""))</f>
      </c>
      <c r="I44" s="14">
        <f>IF($A44="","",IF(AND(INDEX('المسارات'!$G41:$M41,1,WEEKDAY(I$4,2))="x",I$4&gt;='المسارات'!$Q41,I$4&lt;='المسارات'!$R41),IFERROR(INDEX('تغييرات ليوم واحد'!$C$2:$C$201,MATCH(I$4&amp;"|"&amp;$A44,'تغييرات ليوم واحد'!$E$2:$E$201,0)),'المسارات'!$N41),""))</f>
      </c>
      <c r="J44" s="14">
        <f>IF($A44="","",IF(AND(INDEX('المسارات'!$G41:$M41,1,WEEKDAY(J$4,2))="x",J$4&gt;='المسارات'!$Q41,J$4&lt;='المسارات'!$R41),IFERROR(INDEX('تغييرات ليوم واحد'!$C$2:$C$201,MATCH(J$4&amp;"|"&amp;$A44,'تغييرات ليوم واحد'!$E$2:$E$201,0)),'المسارات'!$N41),""))</f>
      </c>
    </row>
    <row r="45" spans="1:10" x14ac:dyDescent="0.25">
      <c r="A45" s="11">
        <f>IF('المسارات'!A42="","",'المسارات'!A42)</f>
      </c>
      <c r="B45" s="12">
        <f>IF('المسارات'!A42="","",'المسارات'!B42)</f>
      </c>
      <c r="C45" s="13">
        <f>IF('المسارات'!A42="","",'المسارات'!E42)</f>
      </c>
      <c r="D45" s="14">
        <f>IF($A45="","",IF(AND(INDEX('المسارات'!$G42:$M42,1,WEEKDAY(D$4,2))="x",D$4&gt;='المسارات'!$Q42,D$4&lt;='المسارات'!$R42),IFERROR(INDEX('تغييرات ليوم واحد'!$C$2:$C$201,MATCH(D$4&amp;"|"&amp;$A45,'تغييرات ليوم واحد'!$E$2:$E$201,0)),'المسارات'!$N42),""))</f>
      </c>
      <c r="E45" s="14">
        <f>IF($A45="","",IF(AND(INDEX('المسارات'!$G42:$M42,1,WEEKDAY(E$4,2))="x",E$4&gt;='المسارات'!$Q42,E$4&lt;='المسارات'!$R42),IFERROR(INDEX('تغييرات ليوم واحد'!$C$2:$C$201,MATCH(E$4&amp;"|"&amp;$A45,'تغييرات ليوم واحد'!$E$2:$E$201,0)),'المسارات'!$N42),""))</f>
      </c>
      <c r="F45" s="14">
        <f>IF($A45="","",IF(AND(INDEX('المسارات'!$G42:$M42,1,WEEKDAY(F$4,2))="x",F$4&gt;='المسارات'!$Q42,F$4&lt;='المسارات'!$R42),IFERROR(INDEX('تغييرات ليوم واحد'!$C$2:$C$201,MATCH(F$4&amp;"|"&amp;$A45,'تغييرات ليوم واحد'!$E$2:$E$201,0)),'المسارات'!$N42),""))</f>
      </c>
      <c r="G45" s="14">
        <f>IF($A45="","",IF(AND(INDEX('المسارات'!$G42:$M42,1,WEEKDAY(G$4,2))="x",G$4&gt;='المسارات'!$Q42,G$4&lt;='المسارات'!$R42),IFERROR(INDEX('تغييرات ليوم واحد'!$C$2:$C$201,MATCH(G$4&amp;"|"&amp;$A45,'تغييرات ليوم واحد'!$E$2:$E$201,0)),'المسارات'!$N42),""))</f>
      </c>
      <c r="H45" s="14">
        <f>IF($A45="","",IF(AND(INDEX('المسارات'!$G42:$M42,1,WEEKDAY(H$4,2))="x",H$4&gt;='المسارات'!$Q42,H$4&lt;='المسارات'!$R42),IFERROR(INDEX('تغييرات ليوم واحد'!$C$2:$C$201,MATCH(H$4&amp;"|"&amp;$A45,'تغييرات ليوم واحد'!$E$2:$E$201,0)),'المسارات'!$N42),""))</f>
      </c>
      <c r="I45" s="14">
        <f>IF($A45="","",IF(AND(INDEX('المسارات'!$G42:$M42,1,WEEKDAY(I$4,2))="x",I$4&gt;='المسارات'!$Q42,I$4&lt;='المسارات'!$R42),IFERROR(INDEX('تغييرات ليوم واحد'!$C$2:$C$201,MATCH(I$4&amp;"|"&amp;$A45,'تغييرات ليوم واحد'!$E$2:$E$201,0)),'المسارات'!$N42),""))</f>
      </c>
      <c r="J45" s="14">
        <f>IF($A45="","",IF(AND(INDEX('المسارات'!$G42:$M42,1,WEEKDAY(J$4,2))="x",J$4&gt;='المسارات'!$Q42,J$4&lt;='المسارات'!$R42),IFERROR(INDEX('تغييرات ليوم واحد'!$C$2:$C$201,MATCH(J$4&amp;"|"&amp;$A45,'تغييرات ليوم واحد'!$E$2:$E$201,0)),'المسارات'!$N42),""))</f>
      </c>
    </row>
    <row r="46" spans="1:10" x14ac:dyDescent="0.25">
      <c r="A46" s="11">
        <f>IF('المسارات'!A43="","",'المسارات'!A43)</f>
      </c>
      <c r="B46" s="12">
        <f>IF('المسارات'!A43="","",'المسارات'!B43)</f>
      </c>
      <c r="C46" s="13">
        <f>IF('المسارات'!A43="","",'المسارات'!E43)</f>
      </c>
      <c r="D46" s="14">
        <f>IF($A46="","",IF(AND(INDEX('المسارات'!$G43:$M43,1,WEEKDAY(D$4,2))="x",D$4&gt;='المسارات'!$Q43,D$4&lt;='المسارات'!$R43),IFERROR(INDEX('تغييرات ليوم واحد'!$C$2:$C$201,MATCH(D$4&amp;"|"&amp;$A46,'تغييرات ليوم واحد'!$E$2:$E$201,0)),'المسارات'!$N43),""))</f>
      </c>
      <c r="E46" s="14">
        <f>IF($A46="","",IF(AND(INDEX('المسارات'!$G43:$M43,1,WEEKDAY(E$4,2))="x",E$4&gt;='المسارات'!$Q43,E$4&lt;='المسارات'!$R43),IFERROR(INDEX('تغييرات ليوم واحد'!$C$2:$C$201,MATCH(E$4&amp;"|"&amp;$A46,'تغييرات ليوم واحد'!$E$2:$E$201,0)),'المسارات'!$N43),""))</f>
      </c>
      <c r="F46" s="14">
        <f>IF($A46="","",IF(AND(INDEX('المسارات'!$G43:$M43,1,WEEKDAY(F$4,2))="x",F$4&gt;='المسارات'!$Q43,F$4&lt;='المسارات'!$R43),IFERROR(INDEX('تغييرات ليوم واحد'!$C$2:$C$201,MATCH(F$4&amp;"|"&amp;$A46,'تغييرات ليوم واحد'!$E$2:$E$201,0)),'المسارات'!$N43),""))</f>
      </c>
      <c r="G46" s="14">
        <f>IF($A46="","",IF(AND(INDEX('المسارات'!$G43:$M43,1,WEEKDAY(G$4,2))="x",G$4&gt;='المسارات'!$Q43,G$4&lt;='المسارات'!$R43),IFERROR(INDEX('تغييرات ليوم واحد'!$C$2:$C$201,MATCH(G$4&amp;"|"&amp;$A46,'تغييرات ليوم واحد'!$E$2:$E$201,0)),'المسارات'!$N43),""))</f>
      </c>
      <c r="H46" s="14">
        <f>IF($A46="","",IF(AND(INDEX('المسارات'!$G43:$M43,1,WEEKDAY(H$4,2))="x",H$4&gt;='المسارات'!$Q43,H$4&lt;='المسارات'!$R43),IFERROR(INDEX('تغييرات ليوم واحد'!$C$2:$C$201,MATCH(H$4&amp;"|"&amp;$A46,'تغييرات ليوم واحد'!$E$2:$E$201,0)),'المسارات'!$N43),""))</f>
      </c>
      <c r="I46" s="14">
        <f>IF($A46="","",IF(AND(INDEX('المسارات'!$G43:$M43,1,WEEKDAY(I$4,2))="x",I$4&gt;='المسارات'!$Q43,I$4&lt;='المسارات'!$R43),IFERROR(INDEX('تغييرات ليوم واحد'!$C$2:$C$201,MATCH(I$4&amp;"|"&amp;$A46,'تغييرات ليوم واحد'!$E$2:$E$201,0)),'المسارات'!$N43),""))</f>
      </c>
      <c r="J46" s="14">
        <f>IF($A46="","",IF(AND(INDEX('المسارات'!$G43:$M43,1,WEEKDAY(J$4,2))="x",J$4&gt;='المسارات'!$Q43,J$4&lt;='المسارات'!$R43),IFERROR(INDEX('تغييرات ليوم واحد'!$C$2:$C$201,MATCH(J$4&amp;"|"&amp;$A46,'تغييرات ليوم واحد'!$E$2:$E$201,0)),'المسارات'!$N43),""))</f>
      </c>
    </row>
    <row r="47" spans="1:10" x14ac:dyDescent="0.25">
      <c r="A47" s="11">
        <f>IF('المسارات'!A44="","",'المسارات'!A44)</f>
      </c>
      <c r="B47" s="12">
        <f>IF('المسارات'!A44="","",'المسارات'!B44)</f>
      </c>
      <c r="C47" s="13">
        <f>IF('المسارات'!A44="","",'المسارات'!E44)</f>
      </c>
      <c r="D47" s="14">
        <f>IF($A47="","",IF(AND(INDEX('المسارات'!$G44:$M44,1,WEEKDAY(D$4,2))="x",D$4&gt;='المسارات'!$Q44,D$4&lt;='المسارات'!$R44),IFERROR(INDEX('تغييرات ليوم واحد'!$C$2:$C$201,MATCH(D$4&amp;"|"&amp;$A47,'تغييرات ليوم واحد'!$E$2:$E$201,0)),'المسارات'!$N44),""))</f>
      </c>
      <c r="E47" s="14">
        <f>IF($A47="","",IF(AND(INDEX('المسارات'!$G44:$M44,1,WEEKDAY(E$4,2))="x",E$4&gt;='المسارات'!$Q44,E$4&lt;='المسارات'!$R44),IFERROR(INDEX('تغييرات ليوم واحد'!$C$2:$C$201,MATCH(E$4&amp;"|"&amp;$A47,'تغييرات ليوم واحد'!$E$2:$E$201,0)),'المسارات'!$N44),""))</f>
      </c>
      <c r="F47" s="14">
        <f>IF($A47="","",IF(AND(INDEX('المسارات'!$G44:$M44,1,WEEKDAY(F$4,2))="x",F$4&gt;='المسارات'!$Q44,F$4&lt;='المسارات'!$R44),IFERROR(INDEX('تغييرات ليوم واحد'!$C$2:$C$201,MATCH(F$4&amp;"|"&amp;$A47,'تغييرات ليوم واحد'!$E$2:$E$201,0)),'المسارات'!$N44),""))</f>
      </c>
      <c r="G47" s="14">
        <f>IF($A47="","",IF(AND(INDEX('المسارات'!$G44:$M44,1,WEEKDAY(G$4,2))="x",G$4&gt;='المسارات'!$Q44,G$4&lt;='المسارات'!$R44),IFERROR(INDEX('تغييرات ليوم واحد'!$C$2:$C$201,MATCH(G$4&amp;"|"&amp;$A47,'تغييرات ليوم واحد'!$E$2:$E$201,0)),'المسارات'!$N44),""))</f>
      </c>
      <c r="H47" s="14">
        <f>IF($A47="","",IF(AND(INDEX('المسارات'!$G44:$M44,1,WEEKDAY(H$4,2))="x",H$4&gt;='المسارات'!$Q44,H$4&lt;='المسارات'!$R44),IFERROR(INDEX('تغييرات ليوم واحد'!$C$2:$C$201,MATCH(H$4&amp;"|"&amp;$A47,'تغييرات ليوم واحد'!$E$2:$E$201,0)),'المسارات'!$N44),""))</f>
      </c>
      <c r="I47" s="14">
        <f>IF($A47="","",IF(AND(INDEX('المسارات'!$G44:$M44,1,WEEKDAY(I$4,2))="x",I$4&gt;='المسارات'!$Q44,I$4&lt;='المسارات'!$R44),IFERROR(INDEX('تغييرات ليوم واحد'!$C$2:$C$201,MATCH(I$4&amp;"|"&amp;$A47,'تغييرات ليوم واحد'!$E$2:$E$201,0)),'المسارات'!$N44),""))</f>
      </c>
      <c r="J47" s="14">
        <f>IF($A47="","",IF(AND(INDEX('المسارات'!$G44:$M44,1,WEEKDAY(J$4,2))="x",J$4&gt;='المسارات'!$Q44,J$4&lt;='المسارات'!$R44),IFERROR(INDEX('تغييرات ليوم واحد'!$C$2:$C$201,MATCH(J$4&amp;"|"&amp;$A47,'تغييرات ليوم واحد'!$E$2:$E$201,0)),'المسارات'!$N44),""))</f>
      </c>
    </row>
    <row r="48" spans="1:10" x14ac:dyDescent="0.25">
      <c r="A48" s="11">
        <f>IF('المسارات'!A45="","",'المسارات'!A45)</f>
      </c>
      <c r="B48" s="12">
        <f>IF('المسارات'!A45="","",'المسارات'!B45)</f>
      </c>
      <c r="C48" s="13">
        <f>IF('المسارات'!A45="","",'المسارات'!E45)</f>
      </c>
      <c r="D48" s="14">
        <f>IF($A48="","",IF(AND(INDEX('المسارات'!$G45:$M45,1,WEEKDAY(D$4,2))="x",D$4&gt;='المسارات'!$Q45,D$4&lt;='المسارات'!$R45),IFERROR(INDEX('تغييرات ليوم واحد'!$C$2:$C$201,MATCH(D$4&amp;"|"&amp;$A48,'تغييرات ليوم واحد'!$E$2:$E$201,0)),'المسارات'!$N45),""))</f>
      </c>
      <c r="E48" s="14">
        <f>IF($A48="","",IF(AND(INDEX('المسارات'!$G45:$M45,1,WEEKDAY(E$4,2))="x",E$4&gt;='المسارات'!$Q45,E$4&lt;='المسارات'!$R45),IFERROR(INDEX('تغييرات ليوم واحد'!$C$2:$C$201,MATCH(E$4&amp;"|"&amp;$A48,'تغييرات ليوم واحد'!$E$2:$E$201,0)),'المسارات'!$N45),""))</f>
      </c>
      <c r="F48" s="14">
        <f>IF($A48="","",IF(AND(INDEX('المسارات'!$G45:$M45,1,WEEKDAY(F$4,2))="x",F$4&gt;='المسارات'!$Q45,F$4&lt;='المسارات'!$R45),IFERROR(INDEX('تغييرات ليوم واحد'!$C$2:$C$201,MATCH(F$4&amp;"|"&amp;$A48,'تغييرات ليوم واحد'!$E$2:$E$201,0)),'المسارات'!$N45),""))</f>
      </c>
      <c r="G48" s="14">
        <f>IF($A48="","",IF(AND(INDEX('المسارات'!$G45:$M45,1,WEEKDAY(G$4,2))="x",G$4&gt;='المسارات'!$Q45,G$4&lt;='المسارات'!$R45),IFERROR(INDEX('تغييرات ليوم واحد'!$C$2:$C$201,MATCH(G$4&amp;"|"&amp;$A48,'تغييرات ليوم واحد'!$E$2:$E$201,0)),'المسارات'!$N45),""))</f>
      </c>
      <c r="H48" s="14">
        <f>IF($A48="","",IF(AND(INDEX('المسارات'!$G45:$M45,1,WEEKDAY(H$4,2))="x",H$4&gt;='المسارات'!$Q45,H$4&lt;='المسارات'!$R45),IFERROR(INDEX('تغييرات ليوم واحد'!$C$2:$C$201,MATCH(H$4&amp;"|"&amp;$A48,'تغييرات ليوم واحد'!$E$2:$E$201,0)),'المسارات'!$N45),""))</f>
      </c>
      <c r="I48" s="14">
        <f>IF($A48="","",IF(AND(INDEX('المسارات'!$G45:$M45,1,WEEKDAY(I$4,2))="x",I$4&gt;='المسارات'!$Q45,I$4&lt;='المسارات'!$R45),IFERROR(INDEX('تغييرات ليوم واحد'!$C$2:$C$201,MATCH(I$4&amp;"|"&amp;$A48,'تغييرات ليوم واحد'!$E$2:$E$201,0)),'المسارات'!$N45),""))</f>
      </c>
      <c r="J48" s="14">
        <f>IF($A48="","",IF(AND(INDEX('المسارات'!$G45:$M45,1,WEEKDAY(J$4,2))="x",J$4&gt;='المسارات'!$Q45,J$4&lt;='المسارات'!$R45),IFERROR(INDEX('تغييرات ليوم واحد'!$C$2:$C$201,MATCH(J$4&amp;"|"&amp;$A48,'تغييرات ليوم واحد'!$E$2:$E$201,0)),'المسارات'!$N45),""))</f>
      </c>
    </row>
    <row r="49" spans="1:10" x14ac:dyDescent="0.25">
      <c r="A49" s="11">
        <f>IF('المسارات'!A46="","",'المسارات'!A46)</f>
      </c>
      <c r="B49" s="12">
        <f>IF('المسارات'!A46="","",'المسارات'!B46)</f>
      </c>
      <c r="C49" s="13">
        <f>IF('المسارات'!A46="","",'المسارات'!E46)</f>
      </c>
      <c r="D49" s="14">
        <f>IF($A49="","",IF(AND(INDEX('المسارات'!$G46:$M46,1,WEEKDAY(D$4,2))="x",D$4&gt;='المسارات'!$Q46,D$4&lt;='المسارات'!$R46),IFERROR(INDEX('تغييرات ليوم واحد'!$C$2:$C$201,MATCH(D$4&amp;"|"&amp;$A49,'تغييرات ليوم واحد'!$E$2:$E$201,0)),'المسارات'!$N46),""))</f>
      </c>
      <c r="E49" s="14">
        <f>IF($A49="","",IF(AND(INDEX('المسارات'!$G46:$M46,1,WEEKDAY(E$4,2))="x",E$4&gt;='المسارات'!$Q46,E$4&lt;='المسارات'!$R46),IFERROR(INDEX('تغييرات ليوم واحد'!$C$2:$C$201,MATCH(E$4&amp;"|"&amp;$A49,'تغييرات ليوم واحد'!$E$2:$E$201,0)),'المسارات'!$N46),""))</f>
      </c>
      <c r="F49" s="14">
        <f>IF($A49="","",IF(AND(INDEX('المسارات'!$G46:$M46,1,WEEKDAY(F$4,2))="x",F$4&gt;='المسارات'!$Q46,F$4&lt;='المسارات'!$R46),IFERROR(INDEX('تغييرات ليوم واحد'!$C$2:$C$201,MATCH(F$4&amp;"|"&amp;$A49,'تغييرات ليوم واحد'!$E$2:$E$201,0)),'المسارات'!$N46),""))</f>
      </c>
      <c r="G49" s="14">
        <f>IF($A49="","",IF(AND(INDEX('المسارات'!$G46:$M46,1,WEEKDAY(G$4,2))="x",G$4&gt;='المسارات'!$Q46,G$4&lt;='المسارات'!$R46),IFERROR(INDEX('تغييرات ليوم واحد'!$C$2:$C$201,MATCH(G$4&amp;"|"&amp;$A49,'تغييرات ليوم واحد'!$E$2:$E$201,0)),'المسارات'!$N46),""))</f>
      </c>
      <c r="H49" s="14">
        <f>IF($A49="","",IF(AND(INDEX('المسارات'!$G46:$M46,1,WEEKDAY(H$4,2))="x",H$4&gt;='المسارات'!$Q46,H$4&lt;='المسارات'!$R46),IFERROR(INDEX('تغييرات ليوم واحد'!$C$2:$C$201,MATCH(H$4&amp;"|"&amp;$A49,'تغييرات ليوم واحد'!$E$2:$E$201,0)),'المسارات'!$N46),""))</f>
      </c>
      <c r="I49" s="14">
        <f>IF($A49="","",IF(AND(INDEX('المسارات'!$G46:$M46,1,WEEKDAY(I$4,2))="x",I$4&gt;='المسارات'!$Q46,I$4&lt;='المسارات'!$R46),IFERROR(INDEX('تغييرات ليوم واحد'!$C$2:$C$201,MATCH(I$4&amp;"|"&amp;$A49,'تغييرات ليوم واحد'!$E$2:$E$201,0)),'المسارات'!$N46),""))</f>
      </c>
      <c r="J49" s="14">
        <f>IF($A49="","",IF(AND(INDEX('المسارات'!$G46:$M46,1,WEEKDAY(J$4,2))="x",J$4&gt;='المسارات'!$Q46,J$4&lt;='المسارات'!$R46),IFERROR(INDEX('تغييرات ليوم واحد'!$C$2:$C$201,MATCH(J$4&amp;"|"&amp;$A49,'تغييرات ليوم واحد'!$E$2:$E$201,0)),'المسارات'!$N46),""))</f>
      </c>
    </row>
    <row r="50" spans="1:10" x14ac:dyDescent="0.25">
      <c r="A50" s="11">
        <f>IF('المسارات'!A47="","",'المسارات'!A47)</f>
      </c>
      <c r="B50" s="12">
        <f>IF('المسارات'!A47="","",'المسارات'!B47)</f>
      </c>
      <c r="C50" s="13">
        <f>IF('المسارات'!A47="","",'المسارات'!E47)</f>
      </c>
      <c r="D50" s="14">
        <f>IF($A50="","",IF(AND(INDEX('المسارات'!$G47:$M47,1,WEEKDAY(D$4,2))="x",D$4&gt;='المسارات'!$Q47,D$4&lt;='المسارات'!$R47),IFERROR(INDEX('تغييرات ليوم واحد'!$C$2:$C$201,MATCH(D$4&amp;"|"&amp;$A50,'تغييرات ليوم واحد'!$E$2:$E$201,0)),'المسارات'!$N47),""))</f>
      </c>
      <c r="E50" s="14">
        <f>IF($A50="","",IF(AND(INDEX('المسارات'!$G47:$M47,1,WEEKDAY(E$4,2))="x",E$4&gt;='المسارات'!$Q47,E$4&lt;='المسارات'!$R47),IFERROR(INDEX('تغييرات ليوم واحد'!$C$2:$C$201,MATCH(E$4&amp;"|"&amp;$A50,'تغييرات ليوم واحد'!$E$2:$E$201,0)),'المسارات'!$N47),""))</f>
      </c>
      <c r="F50" s="14">
        <f>IF($A50="","",IF(AND(INDEX('المسارات'!$G47:$M47,1,WEEKDAY(F$4,2))="x",F$4&gt;='المسارات'!$Q47,F$4&lt;='المسارات'!$R47),IFERROR(INDEX('تغييرات ليوم واحد'!$C$2:$C$201,MATCH(F$4&amp;"|"&amp;$A50,'تغييرات ليوم واحد'!$E$2:$E$201,0)),'المسارات'!$N47),""))</f>
      </c>
      <c r="G50" s="14">
        <f>IF($A50="","",IF(AND(INDEX('المسارات'!$G47:$M47,1,WEEKDAY(G$4,2))="x",G$4&gt;='المسارات'!$Q47,G$4&lt;='المسارات'!$R47),IFERROR(INDEX('تغييرات ليوم واحد'!$C$2:$C$201,MATCH(G$4&amp;"|"&amp;$A50,'تغييرات ليوم واحد'!$E$2:$E$201,0)),'المسارات'!$N47),""))</f>
      </c>
      <c r="H50" s="14">
        <f>IF($A50="","",IF(AND(INDEX('المسارات'!$G47:$M47,1,WEEKDAY(H$4,2))="x",H$4&gt;='المسارات'!$Q47,H$4&lt;='المسارات'!$R47),IFERROR(INDEX('تغييرات ليوم واحد'!$C$2:$C$201,MATCH(H$4&amp;"|"&amp;$A50,'تغييرات ليوم واحد'!$E$2:$E$201,0)),'المسارات'!$N47),""))</f>
      </c>
      <c r="I50" s="14">
        <f>IF($A50="","",IF(AND(INDEX('المسارات'!$G47:$M47,1,WEEKDAY(I$4,2))="x",I$4&gt;='المسارات'!$Q47,I$4&lt;='المسارات'!$R47),IFERROR(INDEX('تغييرات ليوم واحد'!$C$2:$C$201,MATCH(I$4&amp;"|"&amp;$A50,'تغييرات ليوم واحد'!$E$2:$E$201,0)),'المسارات'!$N47),""))</f>
      </c>
      <c r="J50" s="14">
        <f>IF($A50="","",IF(AND(INDEX('المسارات'!$G47:$M47,1,WEEKDAY(J$4,2))="x",J$4&gt;='المسارات'!$Q47,J$4&lt;='المسارات'!$R47),IFERROR(INDEX('تغييرات ليوم واحد'!$C$2:$C$201,MATCH(J$4&amp;"|"&amp;$A50,'تغييرات ليوم واحد'!$E$2:$E$201,0)),'المسارات'!$N47),""))</f>
      </c>
    </row>
    <row r="51" spans="1:10" x14ac:dyDescent="0.25">
      <c r="A51" s="11">
        <f>IF('المسارات'!A48="","",'المسارات'!A48)</f>
      </c>
      <c r="B51" s="12">
        <f>IF('المسارات'!A48="","",'المسارات'!B48)</f>
      </c>
      <c r="C51" s="13">
        <f>IF('المسارات'!A48="","",'المسارات'!E48)</f>
      </c>
      <c r="D51" s="14">
        <f>IF($A51="","",IF(AND(INDEX('المسارات'!$G48:$M48,1,WEEKDAY(D$4,2))="x",D$4&gt;='المسارات'!$Q48,D$4&lt;='المسارات'!$R48),IFERROR(INDEX('تغييرات ليوم واحد'!$C$2:$C$201,MATCH(D$4&amp;"|"&amp;$A51,'تغييرات ليوم واحد'!$E$2:$E$201,0)),'المسارات'!$N48),""))</f>
      </c>
      <c r="E51" s="14">
        <f>IF($A51="","",IF(AND(INDEX('المسارات'!$G48:$M48,1,WEEKDAY(E$4,2))="x",E$4&gt;='المسارات'!$Q48,E$4&lt;='المسارات'!$R48),IFERROR(INDEX('تغييرات ليوم واحد'!$C$2:$C$201,MATCH(E$4&amp;"|"&amp;$A51,'تغييرات ليوم واحد'!$E$2:$E$201,0)),'المسارات'!$N48),""))</f>
      </c>
      <c r="F51" s="14">
        <f>IF($A51="","",IF(AND(INDEX('المسارات'!$G48:$M48,1,WEEKDAY(F$4,2))="x",F$4&gt;='المسارات'!$Q48,F$4&lt;='المسارات'!$R48),IFERROR(INDEX('تغييرات ليوم واحد'!$C$2:$C$201,MATCH(F$4&amp;"|"&amp;$A51,'تغييرات ليوم واحد'!$E$2:$E$201,0)),'المسارات'!$N48),""))</f>
      </c>
      <c r="G51" s="14">
        <f>IF($A51="","",IF(AND(INDEX('المسارات'!$G48:$M48,1,WEEKDAY(G$4,2))="x",G$4&gt;='المسارات'!$Q48,G$4&lt;='المسارات'!$R48),IFERROR(INDEX('تغييرات ليوم واحد'!$C$2:$C$201,MATCH(G$4&amp;"|"&amp;$A51,'تغييرات ليوم واحد'!$E$2:$E$201,0)),'المسارات'!$N48),""))</f>
      </c>
      <c r="H51" s="14">
        <f>IF($A51="","",IF(AND(INDEX('المسارات'!$G48:$M48,1,WEEKDAY(H$4,2))="x",H$4&gt;='المسارات'!$Q48,H$4&lt;='المسارات'!$R48),IFERROR(INDEX('تغييرات ليوم واحد'!$C$2:$C$201,MATCH(H$4&amp;"|"&amp;$A51,'تغييرات ليوم واحد'!$E$2:$E$201,0)),'المسارات'!$N48),""))</f>
      </c>
      <c r="I51" s="14">
        <f>IF($A51="","",IF(AND(INDEX('المسارات'!$G48:$M48,1,WEEKDAY(I$4,2))="x",I$4&gt;='المسارات'!$Q48,I$4&lt;='المسارات'!$R48),IFERROR(INDEX('تغييرات ليوم واحد'!$C$2:$C$201,MATCH(I$4&amp;"|"&amp;$A51,'تغييرات ليوم واحد'!$E$2:$E$201,0)),'المسارات'!$N48),""))</f>
      </c>
      <c r="J51" s="14">
        <f>IF($A51="","",IF(AND(INDEX('المسارات'!$G48:$M48,1,WEEKDAY(J$4,2))="x",J$4&gt;='المسارات'!$Q48,J$4&lt;='المسارات'!$R48),IFERROR(INDEX('تغييرات ليوم واحد'!$C$2:$C$201,MATCH(J$4&amp;"|"&amp;$A51,'تغييرات ليوم واحد'!$E$2:$E$201,0)),'المسارات'!$N48),""))</f>
      </c>
    </row>
    <row r="52" spans="1:10" x14ac:dyDescent="0.25">
      <c r="A52" s="11">
        <f>IF('المسارات'!A49="","",'المسارات'!A49)</f>
      </c>
      <c r="B52" s="12">
        <f>IF('المسارات'!A49="","",'المسارات'!B49)</f>
      </c>
      <c r="C52" s="13">
        <f>IF('المسارات'!A49="","",'المسارات'!E49)</f>
      </c>
      <c r="D52" s="14">
        <f>IF($A52="","",IF(AND(INDEX('المسارات'!$G49:$M49,1,WEEKDAY(D$4,2))="x",D$4&gt;='المسارات'!$Q49,D$4&lt;='المسارات'!$R49),IFERROR(INDEX('تغييرات ليوم واحد'!$C$2:$C$201,MATCH(D$4&amp;"|"&amp;$A52,'تغييرات ليوم واحد'!$E$2:$E$201,0)),'المسارات'!$N49),""))</f>
      </c>
      <c r="E52" s="14">
        <f>IF($A52="","",IF(AND(INDEX('المسارات'!$G49:$M49,1,WEEKDAY(E$4,2))="x",E$4&gt;='المسارات'!$Q49,E$4&lt;='المسارات'!$R49),IFERROR(INDEX('تغييرات ليوم واحد'!$C$2:$C$201,MATCH(E$4&amp;"|"&amp;$A52,'تغييرات ليوم واحد'!$E$2:$E$201,0)),'المسارات'!$N49),""))</f>
      </c>
      <c r="F52" s="14">
        <f>IF($A52="","",IF(AND(INDEX('المسارات'!$G49:$M49,1,WEEKDAY(F$4,2))="x",F$4&gt;='المسارات'!$Q49,F$4&lt;='المسارات'!$R49),IFERROR(INDEX('تغييرات ليوم واحد'!$C$2:$C$201,MATCH(F$4&amp;"|"&amp;$A52,'تغييرات ليوم واحد'!$E$2:$E$201,0)),'المسارات'!$N49),""))</f>
      </c>
      <c r="G52" s="14">
        <f>IF($A52="","",IF(AND(INDEX('المسارات'!$G49:$M49,1,WEEKDAY(G$4,2))="x",G$4&gt;='المسارات'!$Q49,G$4&lt;='المسارات'!$R49),IFERROR(INDEX('تغييرات ليوم واحد'!$C$2:$C$201,MATCH(G$4&amp;"|"&amp;$A52,'تغييرات ليوم واحد'!$E$2:$E$201,0)),'المسارات'!$N49),""))</f>
      </c>
      <c r="H52" s="14">
        <f>IF($A52="","",IF(AND(INDEX('المسارات'!$G49:$M49,1,WEEKDAY(H$4,2))="x",H$4&gt;='المسارات'!$Q49,H$4&lt;='المسارات'!$R49),IFERROR(INDEX('تغييرات ليوم واحد'!$C$2:$C$201,MATCH(H$4&amp;"|"&amp;$A52,'تغييرات ليوم واحد'!$E$2:$E$201,0)),'المسارات'!$N49),""))</f>
      </c>
      <c r="I52" s="14">
        <f>IF($A52="","",IF(AND(INDEX('المسارات'!$G49:$M49,1,WEEKDAY(I$4,2))="x",I$4&gt;='المسارات'!$Q49,I$4&lt;='المسارات'!$R49),IFERROR(INDEX('تغييرات ليوم واحد'!$C$2:$C$201,MATCH(I$4&amp;"|"&amp;$A52,'تغييرات ليوم واحد'!$E$2:$E$201,0)),'المسارات'!$N49),""))</f>
      </c>
      <c r="J52" s="14">
        <f>IF($A52="","",IF(AND(INDEX('المسارات'!$G49:$M49,1,WEEKDAY(J$4,2))="x",J$4&gt;='المسارات'!$Q49,J$4&lt;='المسارات'!$R49),IFERROR(INDEX('تغييرات ليوم واحد'!$C$2:$C$201,MATCH(J$4&amp;"|"&amp;$A52,'تغييرات ليوم واحد'!$E$2:$E$201,0)),'المسارات'!$N49),""))</f>
      </c>
    </row>
    <row r="53" spans="1:10" x14ac:dyDescent="0.25">
      <c r="A53" s="11">
        <f>IF('المسارات'!A50="","",'المسارات'!A50)</f>
      </c>
      <c r="B53" s="12">
        <f>IF('المسارات'!A50="","",'المسارات'!B50)</f>
      </c>
      <c r="C53" s="13">
        <f>IF('المسارات'!A50="","",'المسارات'!E50)</f>
      </c>
      <c r="D53" s="14">
        <f>IF($A53="","",IF(AND(INDEX('المسارات'!$G50:$M50,1,WEEKDAY(D$4,2))="x",D$4&gt;='المسارات'!$Q50,D$4&lt;='المسارات'!$R50),IFERROR(INDEX('تغييرات ليوم واحد'!$C$2:$C$201,MATCH(D$4&amp;"|"&amp;$A53,'تغييرات ليوم واحد'!$E$2:$E$201,0)),'المسارات'!$N50),""))</f>
      </c>
      <c r="E53" s="14">
        <f>IF($A53="","",IF(AND(INDEX('المسارات'!$G50:$M50,1,WEEKDAY(E$4,2))="x",E$4&gt;='المسارات'!$Q50,E$4&lt;='المسارات'!$R50),IFERROR(INDEX('تغييرات ليوم واحد'!$C$2:$C$201,MATCH(E$4&amp;"|"&amp;$A53,'تغييرات ليوم واحد'!$E$2:$E$201,0)),'المسارات'!$N50),""))</f>
      </c>
      <c r="F53" s="14">
        <f>IF($A53="","",IF(AND(INDEX('المسارات'!$G50:$M50,1,WEEKDAY(F$4,2))="x",F$4&gt;='المسارات'!$Q50,F$4&lt;='المسارات'!$R50),IFERROR(INDEX('تغييرات ليوم واحد'!$C$2:$C$201,MATCH(F$4&amp;"|"&amp;$A53,'تغييرات ليوم واحد'!$E$2:$E$201,0)),'المسارات'!$N50),""))</f>
      </c>
      <c r="G53" s="14">
        <f>IF($A53="","",IF(AND(INDEX('المسارات'!$G50:$M50,1,WEEKDAY(G$4,2))="x",G$4&gt;='المسارات'!$Q50,G$4&lt;='المسارات'!$R50),IFERROR(INDEX('تغييرات ليوم واحد'!$C$2:$C$201,MATCH(G$4&amp;"|"&amp;$A53,'تغييرات ليوم واحد'!$E$2:$E$201,0)),'المسارات'!$N50),""))</f>
      </c>
      <c r="H53" s="14">
        <f>IF($A53="","",IF(AND(INDEX('المسارات'!$G50:$M50,1,WEEKDAY(H$4,2))="x",H$4&gt;='المسارات'!$Q50,H$4&lt;='المسارات'!$R50),IFERROR(INDEX('تغييرات ليوم واحد'!$C$2:$C$201,MATCH(H$4&amp;"|"&amp;$A53,'تغييرات ليوم واحد'!$E$2:$E$201,0)),'المسارات'!$N50),""))</f>
      </c>
      <c r="I53" s="14">
        <f>IF($A53="","",IF(AND(INDEX('المسارات'!$G50:$M50,1,WEEKDAY(I$4,2))="x",I$4&gt;='المسارات'!$Q50,I$4&lt;='المسارات'!$R50),IFERROR(INDEX('تغييرات ليوم واحد'!$C$2:$C$201,MATCH(I$4&amp;"|"&amp;$A53,'تغييرات ليوم واحد'!$E$2:$E$201,0)),'المسارات'!$N50),""))</f>
      </c>
      <c r="J53" s="14">
        <f>IF($A53="","",IF(AND(INDEX('المسارات'!$G50:$M50,1,WEEKDAY(J$4,2))="x",J$4&gt;='المسارات'!$Q50,J$4&lt;='المسارات'!$R50),IFERROR(INDEX('تغييرات ليوم واحد'!$C$2:$C$201,MATCH(J$4&amp;"|"&amp;$A53,'تغييرات ليوم واحد'!$E$2:$E$201,0)),'المسارات'!$N50),""))</f>
      </c>
    </row>
    <row r="54" spans="1:10" x14ac:dyDescent="0.25">
      <c r="A54" s="11">
        <f>IF('المسارات'!A51="","",'المسارات'!A51)</f>
      </c>
      <c r="B54" s="12">
        <f>IF('المسارات'!A51="","",'المسارات'!B51)</f>
      </c>
      <c r="C54" s="13">
        <f>IF('المسارات'!A51="","",'المسارات'!E51)</f>
      </c>
      <c r="D54" s="14">
        <f>IF($A54="","",IF(AND(INDEX('المسارات'!$G51:$M51,1,WEEKDAY(D$4,2))="x",D$4&gt;='المسارات'!$Q51,D$4&lt;='المسارات'!$R51),IFERROR(INDEX('تغييرات ليوم واحد'!$C$2:$C$201,MATCH(D$4&amp;"|"&amp;$A54,'تغييرات ليوم واحد'!$E$2:$E$201,0)),'المسارات'!$N51),""))</f>
      </c>
      <c r="E54" s="14">
        <f>IF($A54="","",IF(AND(INDEX('المسارات'!$G51:$M51,1,WEEKDAY(E$4,2))="x",E$4&gt;='المسارات'!$Q51,E$4&lt;='المسارات'!$R51),IFERROR(INDEX('تغييرات ليوم واحد'!$C$2:$C$201,MATCH(E$4&amp;"|"&amp;$A54,'تغييرات ليوم واحد'!$E$2:$E$201,0)),'المسارات'!$N51),""))</f>
      </c>
      <c r="F54" s="14">
        <f>IF($A54="","",IF(AND(INDEX('المسارات'!$G51:$M51,1,WEEKDAY(F$4,2))="x",F$4&gt;='المسارات'!$Q51,F$4&lt;='المسارات'!$R51),IFERROR(INDEX('تغييرات ليوم واحد'!$C$2:$C$201,MATCH(F$4&amp;"|"&amp;$A54,'تغييرات ليوم واحد'!$E$2:$E$201,0)),'المسارات'!$N51),""))</f>
      </c>
      <c r="G54" s="14">
        <f>IF($A54="","",IF(AND(INDEX('المسارات'!$G51:$M51,1,WEEKDAY(G$4,2))="x",G$4&gt;='المسارات'!$Q51,G$4&lt;='المسارات'!$R51),IFERROR(INDEX('تغييرات ليوم واحد'!$C$2:$C$201,MATCH(G$4&amp;"|"&amp;$A54,'تغييرات ليوم واحد'!$E$2:$E$201,0)),'المسارات'!$N51),""))</f>
      </c>
      <c r="H54" s="14">
        <f>IF($A54="","",IF(AND(INDEX('المسارات'!$G51:$M51,1,WEEKDAY(H$4,2))="x",H$4&gt;='المسارات'!$Q51,H$4&lt;='المسارات'!$R51),IFERROR(INDEX('تغييرات ليوم واحد'!$C$2:$C$201,MATCH(H$4&amp;"|"&amp;$A54,'تغييرات ليوم واحد'!$E$2:$E$201,0)),'المسارات'!$N51),""))</f>
      </c>
      <c r="I54" s="14">
        <f>IF($A54="","",IF(AND(INDEX('المسارات'!$G51:$M51,1,WEEKDAY(I$4,2))="x",I$4&gt;='المسارات'!$Q51,I$4&lt;='المسارات'!$R51),IFERROR(INDEX('تغييرات ليوم واحد'!$C$2:$C$201,MATCH(I$4&amp;"|"&amp;$A54,'تغييرات ليوم واحد'!$E$2:$E$201,0)),'المسارات'!$N51),""))</f>
      </c>
      <c r="J54" s="14">
        <f>IF($A54="","",IF(AND(INDEX('المسارات'!$G51:$M51,1,WEEKDAY(J$4,2))="x",J$4&gt;='المسارات'!$Q51,J$4&lt;='المسارات'!$R51),IFERROR(INDEX('تغييرات ليوم واحد'!$C$2:$C$201,MATCH(J$4&amp;"|"&amp;$A54,'تغييرات ليوم واحد'!$E$2:$E$201,0)),'المسارات'!$N51),""))</f>
      </c>
    </row>
    <row r="55" spans="1:10" x14ac:dyDescent="0.25">
      <c r="A55" s="11">
        <f>IF('المسارات'!A52="","",'المسارات'!A52)</f>
      </c>
      <c r="B55" s="12">
        <f>IF('المسارات'!A52="","",'المسارات'!B52)</f>
      </c>
      <c r="C55" s="13">
        <f>IF('المسارات'!A52="","",'المسارات'!E52)</f>
      </c>
      <c r="D55" s="14">
        <f>IF($A55="","",IF(AND(INDEX('المسارات'!$G52:$M52,1,WEEKDAY(D$4,2))="x",D$4&gt;='المسارات'!$Q52,D$4&lt;='المسارات'!$R52),IFERROR(INDEX('تغييرات ليوم واحد'!$C$2:$C$201,MATCH(D$4&amp;"|"&amp;$A55,'تغييرات ليوم واحد'!$E$2:$E$201,0)),'المسارات'!$N52),""))</f>
      </c>
      <c r="E55" s="14">
        <f>IF($A55="","",IF(AND(INDEX('المسارات'!$G52:$M52,1,WEEKDAY(E$4,2))="x",E$4&gt;='المسارات'!$Q52,E$4&lt;='المسارات'!$R52),IFERROR(INDEX('تغييرات ليوم واحد'!$C$2:$C$201,MATCH(E$4&amp;"|"&amp;$A55,'تغييرات ليوم واحد'!$E$2:$E$201,0)),'المسارات'!$N52),""))</f>
      </c>
      <c r="F55" s="14">
        <f>IF($A55="","",IF(AND(INDEX('المسارات'!$G52:$M52,1,WEEKDAY(F$4,2))="x",F$4&gt;='المسارات'!$Q52,F$4&lt;='المسارات'!$R52),IFERROR(INDEX('تغييرات ليوم واحد'!$C$2:$C$201,MATCH(F$4&amp;"|"&amp;$A55,'تغييرات ليوم واحد'!$E$2:$E$201,0)),'المسارات'!$N52),""))</f>
      </c>
      <c r="G55" s="14">
        <f>IF($A55="","",IF(AND(INDEX('المسارات'!$G52:$M52,1,WEEKDAY(G$4,2))="x",G$4&gt;='المسارات'!$Q52,G$4&lt;='المسارات'!$R52),IFERROR(INDEX('تغييرات ليوم واحد'!$C$2:$C$201,MATCH(G$4&amp;"|"&amp;$A55,'تغييرات ليوم واحد'!$E$2:$E$201,0)),'المسارات'!$N52),""))</f>
      </c>
      <c r="H55" s="14">
        <f>IF($A55="","",IF(AND(INDEX('المسارات'!$G52:$M52,1,WEEKDAY(H$4,2))="x",H$4&gt;='المسارات'!$Q52,H$4&lt;='المسارات'!$R52),IFERROR(INDEX('تغييرات ليوم واحد'!$C$2:$C$201,MATCH(H$4&amp;"|"&amp;$A55,'تغييرات ليوم واحد'!$E$2:$E$201,0)),'المسارات'!$N52),""))</f>
      </c>
      <c r="I55" s="14">
        <f>IF($A55="","",IF(AND(INDEX('المسارات'!$G52:$M52,1,WEEKDAY(I$4,2))="x",I$4&gt;='المسارات'!$Q52,I$4&lt;='المسارات'!$R52),IFERROR(INDEX('تغييرات ليوم واحد'!$C$2:$C$201,MATCH(I$4&amp;"|"&amp;$A55,'تغييرات ليوم واحد'!$E$2:$E$201,0)),'المسارات'!$N52),""))</f>
      </c>
      <c r="J55" s="14">
        <f>IF($A55="","",IF(AND(INDEX('المسارات'!$G52:$M52,1,WEEKDAY(J$4,2))="x",J$4&gt;='المسارات'!$Q52,J$4&lt;='المسارات'!$R52),IFERROR(INDEX('تغييرات ليوم واحد'!$C$2:$C$201,MATCH(J$4&amp;"|"&amp;$A55,'تغييرات ليوم واحد'!$E$2:$E$201,0)),'المسارات'!$N52),""))</f>
      </c>
    </row>
    <row r="56" spans="1:10" x14ac:dyDescent="0.25">
      <c r="A56" s="11">
        <f>IF('المسارات'!A53="","",'المسارات'!A53)</f>
      </c>
      <c r="B56" s="12">
        <f>IF('المسارات'!A53="","",'المسارات'!B53)</f>
      </c>
      <c r="C56" s="13">
        <f>IF('المسارات'!A53="","",'المسارات'!E53)</f>
      </c>
      <c r="D56" s="14">
        <f>IF($A56="","",IF(AND(INDEX('المسارات'!$G53:$M53,1,WEEKDAY(D$4,2))="x",D$4&gt;='المسارات'!$Q53,D$4&lt;='المسارات'!$R53),IFERROR(INDEX('تغييرات ليوم واحد'!$C$2:$C$201,MATCH(D$4&amp;"|"&amp;$A56,'تغييرات ليوم واحد'!$E$2:$E$201,0)),'المسارات'!$N53),""))</f>
      </c>
      <c r="E56" s="14">
        <f>IF($A56="","",IF(AND(INDEX('المسارات'!$G53:$M53,1,WEEKDAY(E$4,2))="x",E$4&gt;='المسارات'!$Q53,E$4&lt;='المسارات'!$R53),IFERROR(INDEX('تغييرات ليوم واحد'!$C$2:$C$201,MATCH(E$4&amp;"|"&amp;$A56,'تغييرات ليوم واحد'!$E$2:$E$201,0)),'المسارات'!$N53),""))</f>
      </c>
      <c r="F56" s="14">
        <f>IF($A56="","",IF(AND(INDEX('المسارات'!$G53:$M53,1,WEEKDAY(F$4,2))="x",F$4&gt;='المسارات'!$Q53,F$4&lt;='المسارات'!$R53),IFERROR(INDEX('تغييرات ليوم واحد'!$C$2:$C$201,MATCH(F$4&amp;"|"&amp;$A56,'تغييرات ليوم واحد'!$E$2:$E$201,0)),'المسارات'!$N53),""))</f>
      </c>
      <c r="G56" s="14">
        <f>IF($A56="","",IF(AND(INDEX('المسارات'!$G53:$M53,1,WEEKDAY(G$4,2))="x",G$4&gt;='المسارات'!$Q53,G$4&lt;='المسارات'!$R53),IFERROR(INDEX('تغييرات ليوم واحد'!$C$2:$C$201,MATCH(G$4&amp;"|"&amp;$A56,'تغييرات ليوم واحد'!$E$2:$E$201,0)),'المسارات'!$N53),""))</f>
      </c>
      <c r="H56" s="14">
        <f>IF($A56="","",IF(AND(INDEX('المسارات'!$G53:$M53,1,WEEKDAY(H$4,2))="x",H$4&gt;='المسارات'!$Q53,H$4&lt;='المسارات'!$R53),IFERROR(INDEX('تغييرات ليوم واحد'!$C$2:$C$201,MATCH(H$4&amp;"|"&amp;$A56,'تغييرات ليوم واحد'!$E$2:$E$201,0)),'المسارات'!$N53),""))</f>
      </c>
      <c r="I56" s="14">
        <f>IF($A56="","",IF(AND(INDEX('المسارات'!$G53:$M53,1,WEEKDAY(I$4,2))="x",I$4&gt;='المسارات'!$Q53,I$4&lt;='المسارات'!$R53),IFERROR(INDEX('تغييرات ليوم واحد'!$C$2:$C$201,MATCH(I$4&amp;"|"&amp;$A56,'تغييرات ليوم واحد'!$E$2:$E$201,0)),'المسارات'!$N53),""))</f>
      </c>
      <c r="J56" s="14">
        <f>IF($A56="","",IF(AND(INDEX('المسارات'!$G53:$M53,1,WEEKDAY(J$4,2))="x",J$4&gt;='المسارات'!$Q53,J$4&lt;='المسارات'!$R53),IFERROR(INDEX('تغييرات ليوم واحد'!$C$2:$C$201,MATCH(J$4&amp;"|"&amp;$A56,'تغييرات ليوم واحد'!$E$2:$E$201,0)),'المسارات'!$N53),""))</f>
      </c>
    </row>
    <row r="57" spans="1:10" x14ac:dyDescent="0.25">
      <c r="A57" s="11">
        <f>IF('المسارات'!A54="","",'المسارات'!A54)</f>
      </c>
      <c r="B57" s="12">
        <f>IF('المسارات'!A54="","",'المسارات'!B54)</f>
      </c>
      <c r="C57" s="13">
        <f>IF('المسارات'!A54="","",'المسارات'!E54)</f>
      </c>
      <c r="D57" s="14">
        <f>IF($A57="","",IF(AND(INDEX('المسارات'!$G54:$M54,1,WEEKDAY(D$4,2))="x",D$4&gt;='المسارات'!$Q54,D$4&lt;='المسارات'!$R54),IFERROR(INDEX('تغييرات ليوم واحد'!$C$2:$C$201,MATCH(D$4&amp;"|"&amp;$A57,'تغييرات ليوم واحد'!$E$2:$E$201,0)),'المسارات'!$N54),""))</f>
      </c>
      <c r="E57" s="14">
        <f>IF($A57="","",IF(AND(INDEX('المسارات'!$G54:$M54,1,WEEKDAY(E$4,2))="x",E$4&gt;='المسارات'!$Q54,E$4&lt;='المسارات'!$R54),IFERROR(INDEX('تغييرات ليوم واحد'!$C$2:$C$201,MATCH(E$4&amp;"|"&amp;$A57,'تغييرات ليوم واحد'!$E$2:$E$201,0)),'المسارات'!$N54),""))</f>
      </c>
      <c r="F57" s="14">
        <f>IF($A57="","",IF(AND(INDEX('المسارات'!$G54:$M54,1,WEEKDAY(F$4,2))="x",F$4&gt;='المسارات'!$Q54,F$4&lt;='المسارات'!$R54),IFERROR(INDEX('تغييرات ليوم واحد'!$C$2:$C$201,MATCH(F$4&amp;"|"&amp;$A57,'تغييرات ليوم واحد'!$E$2:$E$201,0)),'المسارات'!$N54),""))</f>
      </c>
      <c r="G57" s="14">
        <f>IF($A57="","",IF(AND(INDEX('المسارات'!$G54:$M54,1,WEEKDAY(G$4,2))="x",G$4&gt;='المسارات'!$Q54,G$4&lt;='المسارات'!$R54),IFERROR(INDEX('تغييرات ليوم واحد'!$C$2:$C$201,MATCH(G$4&amp;"|"&amp;$A57,'تغييرات ليوم واحد'!$E$2:$E$201,0)),'المسارات'!$N54),""))</f>
      </c>
      <c r="H57" s="14">
        <f>IF($A57="","",IF(AND(INDEX('المسارات'!$G54:$M54,1,WEEKDAY(H$4,2))="x",H$4&gt;='المسارات'!$Q54,H$4&lt;='المسارات'!$R54),IFERROR(INDEX('تغييرات ليوم واحد'!$C$2:$C$201,MATCH(H$4&amp;"|"&amp;$A57,'تغييرات ليوم واحد'!$E$2:$E$201,0)),'المسارات'!$N54),""))</f>
      </c>
      <c r="I57" s="14">
        <f>IF($A57="","",IF(AND(INDEX('المسارات'!$G54:$M54,1,WEEKDAY(I$4,2))="x",I$4&gt;='المسارات'!$Q54,I$4&lt;='المسارات'!$R54),IFERROR(INDEX('تغييرات ليوم واحد'!$C$2:$C$201,MATCH(I$4&amp;"|"&amp;$A57,'تغييرات ليوم واحد'!$E$2:$E$201,0)),'المسارات'!$N54),""))</f>
      </c>
      <c r="J57" s="14">
        <f>IF($A57="","",IF(AND(INDEX('المسارات'!$G54:$M54,1,WEEKDAY(J$4,2))="x",J$4&gt;='المسارات'!$Q54,J$4&lt;='المسارات'!$R54),IFERROR(INDEX('تغييرات ليوم واحد'!$C$2:$C$201,MATCH(J$4&amp;"|"&amp;$A57,'تغييرات ليوم واحد'!$E$2:$E$201,0)),'المسارات'!$N54),""))</f>
      </c>
    </row>
    <row r="58" spans="1:10" x14ac:dyDescent="0.25">
      <c r="A58" s="11">
        <f>IF('المسارات'!A55="","",'المسارات'!A55)</f>
      </c>
      <c r="B58" s="12">
        <f>IF('المسارات'!A55="","",'المسارات'!B55)</f>
      </c>
      <c r="C58" s="13">
        <f>IF('المسارات'!A55="","",'المسارات'!E55)</f>
      </c>
      <c r="D58" s="14">
        <f>IF($A58="","",IF(AND(INDEX('المسارات'!$G55:$M55,1,WEEKDAY(D$4,2))="x",D$4&gt;='المسارات'!$Q55,D$4&lt;='المسارات'!$R55),IFERROR(INDEX('تغييرات ليوم واحد'!$C$2:$C$201,MATCH(D$4&amp;"|"&amp;$A58,'تغييرات ليوم واحد'!$E$2:$E$201,0)),'المسارات'!$N55),""))</f>
      </c>
      <c r="E58" s="14">
        <f>IF($A58="","",IF(AND(INDEX('المسارات'!$G55:$M55,1,WEEKDAY(E$4,2))="x",E$4&gt;='المسارات'!$Q55,E$4&lt;='المسارات'!$R55),IFERROR(INDEX('تغييرات ليوم واحد'!$C$2:$C$201,MATCH(E$4&amp;"|"&amp;$A58,'تغييرات ليوم واحد'!$E$2:$E$201,0)),'المسارات'!$N55),""))</f>
      </c>
      <c r="F58" s="14">
        <f>IF($A58="","",IF(AND(INDEX('المسارات'!$G55:$M55,1,WEEKDAY(F$4,2))="x",F$4&gt;='المسارات'!$Q55,F$4&lt;='المسارات'!$R55),IFERROR(INDEX('تغييرات ليوم واحد'!$C$2:$C$201,MATCH(F$4&amp;"|"&amp;$A58,'تغييرات ليوم واحد'!$E$2:$E$201,0)),'المسارات'!$N55),""))</f>
      </c>
      <c r="G58" s="14">
        <f>IF($A58="","",IF(AND(INDEX('المسارات'!$G55:$M55,1,WEEKDAY(G$4,2))="x",G$4&gt;='المسارات'!$Q55,G$4&lt;='المسارات'!$R55),IFERROR(INDEX('تغييرات ليوم واحد'!$C$2:$C$201,MATCH(G$4&amp;"|"&amp;$A58,'تغييرات ليوم واحد'!$E$2:$E$201,0)),'المسارات'!$N55),""))</f>
      </c>
      <c r="H58" s="14">
        <f>IF($A58="","",IF(AND(INDEX('المسارات'!$G55:$M55,1,WEEKDAY(H$4,2))="x",H$4&gt;='المسارات'!$Q55,H$4&lt;='المسارات'!$R55),IFERROR(INDEX('تغييرات ليوم واحد'!$C$2:$C$201,MATCH(H$4&amp;"|"&amp;$A58,'تغييرات ليوم واحد'!$E$2:$E$201,0)),'المسارات'!$N55),""))</f>
      </c>
      <c r="I58" s="14">
        <f>IF($A58="","",IF(AND(INDEX('المسارات'!$G55:$M55,1,WEEKDAY(I$4,2))="x",I$4&gt;='المسارات'!$Q55,I$4&lt;='المسارات'!$R55),IFERROR(INDEX('تغييرات ليوم واحد'!$C$2:$C$201,MATCH(I$4&amp;"|"&amp;$A58,'تغييرات ليوم واحد'!$E$2:$E$201,0)),'المسارات'!$N55),""))</f>
      </c>
      <c r="J58" s="14">
        <f>IF($A58="","",IF(AND(INDEX('المسارات'!$G55:$M55,1,WEEKDAY(J$4,2))="x",J$4&gt;='المسارات'!$Q55,J$4&lt;='المسارات'!$R55),IFERROR(INDEX('تغييرات ليوم واحد'!$C$2:$C$201,MATCH(J$4&amp;"|"&amp;$A58,'تغييرات ليوم واحد'!$E$2:$E$201,0)),'المسارات'!$N55),""))</f>
      </c>
    </row>
    <row r="59" spans="1:10" x14ac:dyDescent="0.25">
      <c r="A59" s="11">
        <f>IF('المسارات'!A56="","",'المسارات'!A56)</f>
      </c>
      <c r="B59" s="12">
        <f>IF('المسارات'!A56="","",'المسارات'!B56)</f>
      </c>
      <c r="C59" s="13">
        <f>IF('المسارات'!A56="","",'المسارات'!E56)</f>
      </c>
      <c r="D59" s="14">
        <f>IF($A59="","",IF(AND(INDEX('المسارات'!$G56:$M56,1,WEEKDAY(D$4,2))="x",D$4&gt;='المسارات'!$Q56,D$4&lt;='المسارات'!$R56),IFERROR(INDEX('تغييرات ليوم واحد'!$C$2:$C$201,MATCH(D$4&amp;"|"&amp;$A59,'تغييرات ليوم واحد'!$E$2:$E$201,0)),'المسارات'!$N56),""))</f>
      </c>
      <c r="E59" s="14">
        <f>IF($A59="","",IF(AND(INDEX('المسارات'!$G56:$M56,1,WEEKDAY(E$4,2))="x",E$4&gt;='المسارات'!$Q56,E$4&lt;='المسارات'!$R56),IFERROR(INDEX('تغييرات ليوم واحد'!$C$2:$C$201,MATCH(E$4&amp;"|"&amp;$A59,'تغييرات ليوم واحد'!$E$2:$E$201,0)),'المسارات'!$N56),""))</f>
      </c>
      <c r="F59" s="14">
        <f>IF($A59="","",IF(AND(INDEX('المسارات'!$G56:$M56,1,WEEKDAY(F$4,2))="x",F$4&gt;='المسارات'!$Q56,F$4&lt;='المسارات'!$R56),IFERROR(INDEX('تغييرات ليوم واحد'!$C$2:$C$201,MATCH(F$4&amp;"|"&amp;$A59,'تغييرات ليوم واحد'!$E$2:$E$201,0)),'المسارات'!$N56),""))</f>
      </c>
      <c r="G59" s="14">
        <f>IF($A59="","",IF(AND(INDEX('المسارات'!$G56:$M56,1,WEEKDAY(G$4,2))="x",G$4&gt;='المسارات'!$Q56,G$4&lt;='المسارات'!$R56),IFERROR(INDEX('تغييرات ليوم واحد'!$C$2:$C$201,MATCH(G$4&amp;"|"&amp;$A59,'تغييرات ليوم واحد'!$E$2:$E$201,0)),'المسارات'!$N56),""))</f>
      </c>
      <c r="H59" s="14">
        <f>IF($A59="","",IF(AND(INDEX('المسارات'!$G56:$M56,1,WEEKDAY(H$4,2))="x",H$4&gt;='المسارات'!$Q56,H$4&lt;='المسارات'!$R56),IFERROR(INDEX('تغييرات ليوم واحد'!$C$2:$C$201,MATCH(H$4&amp;"|"&amp;$A59,'تغييرات ليوم واحد'!$E$2:$E$201,0)),'المسارات'!$N56),""))</f>
      </c>
      <c r="I59" s="14">
        <f>IF($A59="","",IF(AND(INDEX('المسارات'!$G56:$M56,1,WEEKDAY(I$4,2))="x",I$4&gt;='المسارات'!$Q56,I$4&lt;='المسارات'!$R56),IFERROR(INDEX('تغييرات ليوم واحد'!$C$2:$C$201,MATCH(I$4&amp;"|"&amp;$A59,'تغييرات ليوم واحد'!$E$2:$E$201,0)),'المسارات'!$N56),""))</f>
      </c>
      <c r="J59" s="14">
        <f>IF($A59="","",IF(AND(INDEX('المسارات'!$G56:$M56,1,WEEKDAY(J$4,2))="x",J$4&gt;='المسارات'!$Q56,J$4&lt;='المسارات'!$R56),IFERROR(INDEX('تغييرات ليوم واحد'!$C$2:$C$201,MATCH(J$4&amp;"|"&amp;$A59,'تغييرات ليوم واحد'!$E$2:$E$201,0)),'المسارات'!$N56),""))</f>
      </c>
    </row>
    <row r="60" spans="1:10" x14ac:dyDescent="0.25">
      <c r="A60" s="11">
        <f>IF('المسارات'!A57="","",'المسارات'!A57)</f>
      </c>
      <c r="B60" s="12">
        <f>IF('المسارات'!A57="","",'المسارات'!B57)</f>
      </c>
      <c r="C60" s="13">
        <f>IF('المسارات'!A57="","",'المسارات'!E57)</f>
      </c>
      <c r="D60" s="14">
        <f>IF($A60="","",IF(AND(INDEX('المسارات'!$G57:$M57,1,WEEKDAY(D$4,2))="x",D$4&gt;='المسارات'!$Q57,D$4&lt;='المسارات'!$R57),IFERROR(INDEX('تغييرات ليوم واحد'!$C$2:$C$201,MATCH(D$4&amp;"|"&amp;$A60,'تغييرات ليوم واحد'!$E$2:$E$201,0)),'المسارات'!$N57),""))</f>
      </c>
      <c r="E60" s="14">
        <f>IF($A60="","",IF(AND(INDEX('المسارات'!$G57:$M57,1,WEEKDAY(E$4,2))="x",E$4&gt;='المسارات'!$Q57,E$4&lt;='المسارات'!$R57),IFERROR(INDEX('تغييرات ليوم واحد'!$C$2:$C$201,MATCH(E$4&amp;"|"&amp;$A60,'تغييرات ليوم واحد'!$E$2:$E$201,0)),'المسارات'!$N57),""))</f>
      </c>
      <c r="F60" s="14">
        <f>IF($A60="","",IF(AND(INDEX('المسارات'!$G57:$M57,1,WEEKDAY(F$4,2))="x",F$4&gt;='المسارات'!$Q57,F$4&lt;='المسارات'!$R57),IFERROR(INDEX('تغييرات ليوم واحد'!$C$2:$C$201,MATCH(F$4&amp;"|"&amp;$A60,'تغييرات ليوم واحد'!$E$2:$E$201,0)),'المسارات'!$N57),""))</f>
      </c>
      <c r="G60" s="14">
        <f>IF($A60="","",IF(AND(INDEX('المسارات'!$G57:$M57,1,WEEKDAY(G$4,2))="x",G$4&gt;='المسارات'!$Q57,G$4&lt;='المسارات'!$R57),IFERROR(INDEX('تغييرات ليوم واحد'!$C$2:$C$201,MATCH(G$4&amp;"|"&amp;$A60,'تغييرات ليوم واحد'!$E$2:$E$201,0)),'المسارات'!$N57),""))</f>
      </c>
      <c r="H60" s="14">
        <f>IF($A60="","",IF(AND(INDEX('المسارات'!$G57:$M57,1,WEEKDAY(H$4,2))="x",H$4&gt;='المسارات'!$Q57,H$4&lt;='المسارات'!$R57),IFERROR(INDEX('تغييرات ليوم واحد'!$C$2:$C$201,MATCH(H$4&amp;"|"&amp;$A60,'تغييرات ليوم واحد'!$E$2:$E$201,0)),'المسارات'!$N57),""))</f>
      </c>
      <c r="I60" s="14">
        <f>IF($A60="","",IF(AND(INDEX('المسارات'!$G57:$M57,1,WEEKDAY(I$4,2))="x",I$4&gt;='المسارات'!$Q57,I$4&lt;='المسارات'!$R57),IFERROR(INDEX('تغييرات ليوم واحد'!$C$2:$C$201,MATCH(I$4&amp;"|"&amp;$A60,'تغييرات ليوم واحد'!$E$2:$E$201,0)),'المسارات'!$N57),""))</f>
      </c>
      <c r="J60" s="14">
        <f>IF($A60="","",IF(AND(INDEX('المسارات'!$G57:$M57,1,WEEKDAY(J$4,2))="x",J$4&gt;='المسارات'!$Q57,J$4&lt;='المسارات'!$R57),IFERROR(INDEX('تغييرات ليوم واحد'!$C$2:$C$201,MATCH(J$4&amp;"|"&amp;$A60,'تغييرات ليوم واحد'!$E$2:$E$201,0)),'المسارات'!$N57),""))</f>
      </c>
    </row>
    <row r="61" spans="1:10" x14ac:dyDescent="0.25">
      <c r="A61" s="11">
        <f>IF('المسارات'!A58="","",'المسارات'!A58)</f>
      </c>
      <c r="B61" s="12">
        <f>IF('المسارات'!A58="","",'المسارات'!B58)</f>
      </c>
      <c r="C61" s="13">
        <f>IF('المسارات'!A58="","",'المسارات'!E58)</f>
      </c>
      <c r="D61" s="14">
        <f>IF($A61="","",IF(AND(INDEX('المسارات'!$G58:$M58,1,WEEKDAY(D$4,2))="x",D$4&gt;='المسارات'!$Q58,D$4&lt;='المسارات'!$R58),IFERROR(INDEX('تغييرات ليوم واحد'!$C$2:$C$201,MATCH(D$4&amp;"|"&amp;$A61,'تغييرات ليوم واحد'!$E$2:$E$201,0)),'المسارات'!$N58),""))</f>
      </c>
      <c r="E61" s="14">
        <f>IF($A61="","",IF(AND(INDEX('المسارات'!$G58:$M58,1,WEEKDAY(E$4,2))="x",E$4&gt;='المسارات'!$Q58,E$4&lt;='المسارات'!$R58),IFERROR(INDEX('تغييرات ليوم واحد'!$C$2:$C$201,MATCH(E$4&amp;"|"&amp;$A61,'تغييرات ليوم واحد'!$E$2:$E$201,0)),'المسارات'!$N58),""))</f>
      </c>
      <c r="F61" s="14">
        <f>IF($A61="","",IF(AND(INDEX('المسارات'!$G58:$M58,1,WEEKDAY(F$4,2))="x",F$4&gt;='المسارات'!$Q58,F$4&lt;='المسارات'!$R58),IFERROR(INDEX('تغييرات ليوم واحد'!$C$2:$C$201,MATCH(F$4&amp;"|"&amp;$A61,'تغييرات ليوم واحد'!$E$2:$E$201,0)),'المسارات'!$N58),""))</f>
      </c>
      <c r="G61" s="14">
        <f>IF($A61="","",IF(AND(INDEX('المسارات'!$G58:$M58,1,WEEKDAY(G$4,2))="x",G$4&gt;='المسارات'!$Q58,G$4&lt;='المسارات'!$R58),IFERROR(INDEX('تغييرات ليوم واحد'!$C$2:$C$201,MATCH(G$4&amp;"|"&amp;$A61,'تغييرات ليوم واحد'!$E$2:$E$201,0)),'المسارات'!$N58),""))</f>
      </c>
      <c r="H61" s="14">
        <f>IF($A61="","",IF(AND(INDEX('المسارات'!$G58:$M58,1,WEEKDAY(H$4,2))="x",H$4&gt;='المسارات'!$Q58,H$4&lt;='المسارات'!$R58),IFERROR(INDEX('تغييرات ليوم واحد'!$C$2:$C$201,MATCH(H$4&amp;"|"&amp;$A61,'تغييرات ليوم واحد'!$E$2:$E$201,0)),'المسارات'!$N58),""))</f>
      </c>
      <c r="I61" s="14">
        <f>IF($A61="","",IF(AND(INDEX('المسارات'!$G58:$M58,1,WEEKDAY(I$4,2))="x",I$4&gt;='المسارات'!$Q58,I$4&lt;='المسارات'!$R58),IFERROR(INDEX('تغييرات ليوم واحد'!$C$2:$C$201,MATCH(I$4&amp;"|"&amp;$A61,'تغييرات ليوم واحد'!$E$2:$E$201,0)),'المسارات'!$N58),""))</f>
      </c>
      <c r="J61" s="14">
        <f>IF($A61="","",IF(AND(INDEX('المسارات'!$G58:$M58,1,WEEKDAY(J$4,2))="x",J$4&gt;='المسارات'!$Q58,J$4&lt;='المسارات'!$R58),IFERROR(INDEX('تغييرات ليوم واحد'!$C$2:$C$201,MATCH(J$4&amp;"|"&amp;$A61,'تغييرات ليوم واحد'!$E$2:$E$201,0)),'المسارات'!$N58),""))</f>
      </c>
    </row>
    <row r="62" spans="1:10" x14ac:dyDescent="0.25">
      <c r="A62" s="11">
        <f>IF('المسارات'!A59="","",'المسارات'!A59)</f>
      </c>
      <c r="B62" s="12">
        <f>IF('المسارات'!A59="","",'المسارات'!B59)</f>
      </c>
      <c r="C62" s="13">
        <f>IF('المسارات'!A59="","",'المسارات'!E59)</f>
      </c>
      <c r="D62" s="14">
        <f>IF($A62="","",IF(AND(INDEX('المسارات'!$G59:$M59,1,WEEKDAY(D$4,2))="x",D$4&gt;='المسارات'!$Q59,D$4&lt;='المسارات'!$R59),IFERROR(INDEX('تغييرات ليوم واحد'!$C$2:$C$201,MATCH(D$4&amp;"|"&amp;$A62,'تغييرات ليوم واحد'!$E$2:$E$201,0)),'المسارات'!$N59),""))</f>
      </c>
      <c r="E62" s="14">
        <f>IF($A62="","",IF(AND(INDEX('المسارات'!$G59:$M59,1,WEEKDAY(E$4,2))="x",E$4&gt;='المسارات'!$Q59,E$4&lt;='المسارات'!$R59),IFERROR(INDEX('تغييرات ليوم واحد'!$C$2:$C$201,MATCH(E$4&amp;"|"&amp;$A62,'تغييرات ليوم واحد'!$E$2:$E$201,0)),'المسارات'!$N59),""))</f>
      </c>
      <c r="F62" s="14">
        <f>IF($A62="","",IF(AND(INDEX('المسارات'!$G59:$M59,1,WEEKDAY(F$4,2))="x",F$4&gt;='المسارات'!$Q59,F$4&lt;='المسارات'!$R59),IFERROR(INDEX('تغييرات ليوم واحد'!$C$2:$C$201,MATCH(F$4&amp;"|"&amp;$A62,'تغييرات ليوم واحد'!$E$2:$E$201,0)),'المسارات'!$N59),""))</f>
      </c>
      <c r="G62" s="14">
        <f>IF($A62="","",IF(AND(INDEX('المسارات'!$G59:$M59,1,WEEKDAY(G$4,2))="x",G$4&gt;='المسارات'!$Q59,G$4&lt;='المسارات'!$R59),IFERROR(INDEX('تغييرات ليوم واحد'!$C$2:$C$201,MATCH(G$4&amp;"|"&amp;$A62,'تغييرات ليوم واحد'!$E$2:$E$201,0)),'المسارات'!$N59),""))</f>
      </c>
      <c r="H62" s="14">
        <f>IF($A62="","",IF(AND(INDEX('المسارات'!$G59:$M59,1,WEEKDAY(H$4,2))="x",H$4&gt;='المسارات'!$Q59,H$4&lt;='المسارات'!$R59),IFERROR(INDEX('تغييرات ليوم واحد'!$C$2:$C$201,MATCH(H$4&amp;"|"&amp;$A62,'تغييرات ليوم واحد'!$E$2:$E$201,0)),'المسارات'!$N59),""))</f>
      </c>
      <c r="I62" s="14">
        <f>IF($A62="","",IF(AND(INDEX('المسارات'!$G59:$M59,1,WEEKDAY(I$4,2))="x",I$4&gt;='المسارات'!$Q59,I$4&lt;='المسارات'!$R59),IFERROR(INDEX('تغييرات ليوم واحد'!$C$2:$C$201,MATCH(I$4&amp;"|"&amp;$A62,'تغييرات ليوم واحد'!$E$2:$E$201,0)),'المسارات'!$N59),""))</f>
      </c>
      <c r="J62" s="14">
        <f>IF($A62="","",IF(AND(INDEX('المسارات'!$G59:$M59,1,WEEKDAY(J$4,2))="x",J$4&gt;='المسارات'!$Q59,J$4&lt;='المسارات'!$R59),IFERROR(INDEX('تغييرات ليوم واحد'!$C$2:$C$201,MATCH(J$4&amp;"|"&amp;$A62,'تغييرات ليوم واحد'!$E$2:$E$201,0)),'المسارات'!$N59),""))</f>
      </c>
    </row>
    <row r="63" spans="1:10" x14ac:dyDescent="0.25">
      <c r="A63" s="11">
        <f>IF('المسارات'!A60="","",'المسارات'!A60)</f>
      </c>
      <c r="B63" s="12">
        <f>IF('المسارات'!A60="","",'المسارات'!B60)</f>
      </c>
      <c r="C63" s="13">
        <f>IF('المسارات'!A60="","",'المسارات'!E60)</f>
      </c>
      <c r="D63" s="14">
        <f>IF($A63="","",IF(AND(INDEX('المسارات'!$G60:$M60,1,WEEKDAY(D$4,2))="x",D$4&gt;='المسارات'!$Q60,D$4&lt;='المسارات'!$R60),IFERROR(INDEX('تغييرات ليوم واحد'!$C$2:$C$201,MATCH(D$4&amp;"|"&amp;$A63,'تغييرات ليوم واحد'!$E$2:$E$201,0)),'المسارات'!$N60),""))</f>
      </c>
      <c r="E63" s="14">
        <f>IF($A63="","",IF(AND(INDEX('المسارات'!$G60:$M60,1,WEEKDAY(E$4,2))="x",E$4&gt;='المسارات'!$Q60,E$4&lt;='المسارات'!$R60),IFERROR(INDEX('تغييرات ليوم واحد'!$C$2:$C$201,MATCH(E$4&amp;"|"&amp;$A63,'تغييرات ليوم واحد'!$E$2:$E$201,0)),'المسارات'!$N60),""))</f>
      </c>
      <c r="F63" s="14">
        <f>IF($A63="","",IF(AND(INDEX('المسارات'!$G60:$M60,1,WEEKDAY(F$4,2))="x",F$4&gt;='المسارات'!$Q60,F$4&lt;='المسارات'!$R60),IFERROR(INDEX('تغييرات ليوم واحد'!$C$2:$C$201,MATCH(F$4&amp;"|"&amp;$A63,'تغييرات ليوم واحد'!$E$2:$E$201,0)),'المسارات'!$N60),""))</f>
      </c>
      <c r="G63" s="14">
        <f>IF($A63="","",IF(AND(INDEX('المسارات'!$G60:$M60,1,WEEKDAY(G$4,2))="x",G$4&gt;='المسارات'!$Q60,G$4&lt;='المسارات'!$R60),IFERROR(INDEX('تغييرات ليوم واحد'!$C$2:$C$201,MATCH(G$4&amp;"|"&amp;$A63,'تغييرات ليوم واحد'!$E$2:$E$201,0)),'المسارات'!$N60),""))</f>
      </c>
      <c r="H63" s="14">
        <f>IF($A63="","",IF(AND(INDEX('المسارات'!$G60:$M60,1,WEEKDAY(H$4,2))="x",H$4&gt;='المسارات'!$Q60,H$4&lt;='المسارات'!$R60),IFERROR(INDEX('تغييرات ليوم واحد'!$C$2:$C$201,MATCH(H$4&amp;"|"&amp;$A63,'تغييرات ليوم واحد'!$E$2:$E$201,0)),'المسارات'!$N60),""))</f>
      </c>
      <c r="I63" s="14">
        <f>IF($A63="","",IF(AND(INDEX('المسارات'!$G60:$M60,1,WEEKDAY(I$4,2))="x",I$4&gt;='المسارات'!$Q60,I$4&lt;='المسارات'!$R60),IFERROR(INDEX('تغييرات ليوم واحد'!$C$2:$C$201,MATCH(I$4&amp;"|"&amp;$A63,'تغييرات ليوم واحد'!$E$2:$E$201,0)),'المسارات'!$N60),""))</f>
      </c>
      <c r="J63" s="14">
        <f>IF($A63="","",IF(AND(INDEX('المسارات'!$G60:$M60,1,WEEKDAY(J$4,2))="x",J$4&gt;='المسارات'!$Q60,J$4&lt;='المسارات'!$R60),IFERROR(INDEX('تغييرات ليوم واحد'!$C$2:$C$201,MATCH(J$4&amp;"|"&amp;$A63,'تغييرات ليوم واحد'!$E$2:$E$201,0)),'المسارات'!$N60),""))</f>
      </c>
    </row>
    <row r="64" spans="1:10" x14ac:dyDescent="0.25">
      <c r="A64" s="11">
        <f>IF('المسارات'!A61="","",'المسارات'!A61)</f>
      </c>
      <c r="B64" s="12">
        <f>IF('المسارات'!A61="","",'المسارات'!B61)</f>
      </c>
      <c r="C64" s="13">
        <f>IF('المسارات'!A61="","",'المسارات'!E61)</f>
      </c>
      <c r="D64" s="14">
        <f>IF($A64="","",IF(AND(INDEX('المسارات'!$G61:$M61,1,WEEKDAY(D$4,2))="x",D$4&gt;='المسارات'!$Q61,D$4&lt;='المسارات'!$R61),IFERROR(INDEX('تغييرات ليوم واحد'!$C$2:$C$201,MATCH(D$4&amp;"|"&amp;$A64,'تغييرات ليوم واحد'!$E$2:$E$201,0)),'المسارات'!$N61),""))</f>
      </c>
      <c r="E64" s="14">
        <f>IF($A64="","",IF(AND(INDEX('المسارات'!$G61:$M61,1,WEEKDAY(E$4,2))="x",E$4&gt;='المسارات'!$Q61,E$4&lt;='المسارات'!$R61),IFERROR(INDEX('تغييرات ليوم واحد'!$C$2:$C$201,MATCH(E$4&amp;"|"&amp;$A64,'تغييرات ليوم واحد'!$E$2:$E$201,0)),'المسارات'!$N61),""))</f>
      </c>
      <c r="F64" s="14">
        <f>IF($A64="","",IF(AND(INDEX('المسارات'!$G61:$M61,1,WEEKDAY(F$4,2))="x",F$4&gt;='المسارات'!$Q61,F$4&lt;='المسارات'!$R61),IFERROR(INDEX('تغييرات ليوم واحد'!$C$2:$C$201,MATCH(F$4&amp;"|"&amp;$A64,'تغييرات ليوم واحد'!$E$2:$E$201,0)),'المسارات'!$N61),""))</f>
      </c>
      <c r="G64" s="14">
        <f>IF($A64="","",IF(AND(INDEX('المسارات'!$G61:$M61,1,WEEKDAY(G$4,2))="x",G$4&gt;='المسارات'!$Q61,G$4&lt;='المسارات'!$R61),IFERROR(INDEX('تغييرات ليوم واحد'!$C$2:$C$201,MATCH(G$4&amp;"|"&amp;$A64,'تغييرات ليوم واحد'!$E$2:$E$201,0)),'المسارات'!$N61),""))</f>
      </c>
      <c r="H64" s="14">
        <f>IF($A64="","",IF(AND(INDEX('المسارات'!$G61:$M61,1,WEEKDAY(H$4,2))="x",H$4&gt;='المسارات'!$Q61,H$4&lt;='المسارات'!$R61),IFERROR(INDEX('تغييرات ليوم واحد'!$C$2:$C$201,MATCH(H$4&amp;"|"&amp;$A64,'تغييرات ليوم واحد'!$E$2:$E$201,0)),'المسارات'!$N61),""))</f>
      </c>
      <c r="I64" s="14">
        <f>IF($A64="","",IF(AND(INDEX('المسارات'!$G61:$M61,1,WEEKDAY(I$4,2))="x",I$4&gt;='المسارات'!$Q61,I$4&lt;='المسارات'!$R61),IFERROR(INDEX('تغييرات ليوم واحد'!$C$2:$C$201,MATCH(I$4&amp;"|"&amp;$A64,'تغييرات ليوم واحد'!$E$2:$E$201,0)),'المسارات'!$N61),""))</f>
      </c>
      <c r="J64" s="14">
        <f>IF($A64="","",IF(AND(INDEX('المسارات'!$G61:$M61,1,WEEKDAY(J$4,2))="x",J$4&gt;='المسارات'!$Q61,J$4&lt;='المسارات'!$R61),IFERROR(INDEX('تغييرات ليوم واحد'!$C$2:$C$201,MATCH(J$4&amp;"|"&amp;$A64,'تغييرات ليوم واحد'!$E$2:$E$201,0)),'المسارات'!$N61),""))</f>
      </c>
    </row>
    <row r="65" spans="1:10" x14ac:dyDescent="0.25">
      <c r="A65" s="11">
        <f>IF('المسارات'!A62="","",'المسارات'!A62)</f>
      </c>
      <c r="B65" s="12">
        <f>IF('المسارات'!A62="","",'المسارات'!B62)</f>
      </c>
      <c r="C65" s="13">
        <f>IF('المسارات'!A62="","",'المسارات'!E62)</f>
      </c>
      <c r="D65" s="14">
        <f>IF($A65="","",IF(AND(INDEX('المسارات'!$G62:$M62,1,WEEKDAY(D$4,2))="x",D$4&gt;='المسارات'!$Q62,D$4&lt;='المسارات'!$R62),IFERROR(INDEX('تغييرات ليوم واحد'!$C$2:$C$201,MATCH(D$4&amp;"|"&amp;$A65,'تغييرات ليوم واحد'!$E$2:$E$201,0)),'المسارات'!$N62),""))</f>
      </c>
      <c r="E65" s="14">
        <f>IF($A65="","",IF(AND(INDEX('المسارات'!$G62:$M62,1,WEEKDAY(E$4,2))="x",E$4&gt;='المسارات'!$Q62,E$4&lt;='المسارات'!$R62),IFERROR(INDEX('تغييرات ليوم واحد'!$C$2:$C$201,MATCH(E$4&amp;"|"&amp;$A65,'تغييرات ليوم واحد'!$E$2:$E$201,0)),'المسارات'!$N62),""))</f>
      </c>
      <c r="F65" s="14">
        <f>IF($A65="","",IF(AND(INDEX('المسارات'!$G62:$M62,1,WEEKDAY(F$4,2))="x",F$4&gt;='المسارات'!$Q62,F$4&lt;='المسارات'!$R62),IFERROR(INDEX('تغييرات ليوم واحد'!$C$2:$C$201,MATCH(F$4&amp;"|"&amp;$A65,'تغييرات ليوم واحد'!$E$2:$E$201,0)),'المسارات'!$N62),""))</f>
      </c>
      <c r="G65" s="14">
        <f>IF($A65="","",IF(AND(INDEX('المسارات'!$G62:$M62,1,WEEKDAY(G$4,2))="x",G$4&gt;='المسارات'!$Q62,G$4&lt;='المسارات'!$R62),IFERROR(INDEX('تغييرات ليوم واحد'!$C$2:$C$201,MATCH(G$4&amp;"|"&amp;$A65,'تغييرات ليوم واحد'!$E$2:$E$201,0)),'المسارات'!$N62),""))</f>
      </c>
      <c r="H65" s="14">
        <f>IF($A65="","",IF(AND(INDEX('المسارات'!$G62:$M62,1,WEEKDAY(H$4,2))="x",H$4&gt;='المسارات'!$Q62,H$4&lt;='المسارات'!$R62),IFERROR(INDEX('تغييرات ليوم واحد'!$C$2:$C$201,MATCH(H$4&amp;"|"&amp;$A65,'تغييرات ليوم واحد'!$E$2:$E$201,0)),'المسارات'!$N62),""))</f>
      </c>
      <c r="I65" s="14">
        <f>IF($A65="","",IF(AND(INDEX('المسارات'!$G62:$M62,1,WEEKDAY(I$4,2))="x",I$4&gt;='المسارات'!$Q62,I$4&lt;='المسارات'!$R62),IFERROR(INDEX('تغييرات ليوم واحد'!$C$2:$C$201,MATCH(I$4&amp;"|"&amp;$A65,'تغييرات ليوم واحد'!$E$2:$E$201,0)),'المسارات'!$N62),""))</f>
      </c>
      <c r="J65" s="14">
        <f>IF($A65="","",IF(AND(INDEX('المسارات'!$G62:$M62,1,WEEKDAY(J$4,2))="x",J$4&gt;='المسارات'!$Q62,J$4&lt;='المسارات'!$R62),IFERROR(INDEX('تغييرات ليوم واحد'!$C$2:$C$201,MATCH(J$4&amp;"|"&amp;$A65,'تغييرات ليوم واحد'!$E$2:$E$201,0)),'المسارات'!$N62),""))</f>
      </c>
    </row>
    <row r="66" spans="1:10" x14ac:dyDescent="0.25">
      <c r="A66" s="11">
        <f>IF('المسارات'!A63="","",'المسارات'!A63)</f>
      </c>
      <c r="B66" s="12">
        <f>IF('المسارات'!A63="","",'المسارات'!B63)</f>
      </c>
      <c r="C66" s="13">
        <f>IF('المسارات'!A63="","",'المسارات'!E63)</f>
      </c>
      <c r="D66" s="14">
        <f>IF($A66="","",IF(AND(INDEX('المسارات'!$G63:$M63,1,WEEKDAY(D$4,2))="x",D$4&gt;='المسارات'!$Q63,D$4&lt;='المسارات'!$R63),IFERROR(INDEX('تغييرات ليوم واحد'!$C$2:$C$201,MATCH(D$4&amp;"|"&amp;$A66,'تغييرات ليوم واحد'!$E$2:$E$201,0)),'المسارات'!$N63),""))</f>
      </c>
      <c r="E66" s="14">
        <f>IF($A66="","",IF(AND(INDEX('المسارات'!$G63:$M63,1,WEEKDAY(E$4,2))="x",E$4&gt;='المسارات'!$Q63,E$4&lt;='المسارات'!$R63),IFERROR(INDEX('تغييرات ليوم واحد'!$C$2:$C$201,MATCH(E$4&amp;"|"&amp;$A66,'تغييرات ليوم واحد'!$E$2:$E$201,0)),'المسارات'!$N63),""))</f>
      </c>
      <c r="F66" s="14">
        <f>IF($A66="","",IF(AND(INDEX('المسارات'!$G63:$M63,1,WEEKDAY(F$4,2))="x",F$4&gt;='المسارات'!$Q63,F$4&lt;='المسارات'!$R63),IFERROR(INDEX('تغييرات ليوم واحد'!$C$2:$C$201,MATCH(F$4&amp;"|"&amp;$A66,'تغييرات ليوم واحد'!$E$2:$E$201,0)),'المسارات'!$N63),""))</f>
      </c>
      <c r="G66" s="14">
        <f>IF($A66="","",IF(AND(INDEX('المسارات'!$G63:$M63,1,WEEKDAY(G$4,2))="x",G$4&gt;='المسارات'!$Q63,G$4&lt;='المسارات'!$R63),IFERROR(INDEX('تغييرات ليوم واحد'!$C$2:$C$201,MATCH(G$4&amp;"|"&amp;$A66,'تغييرات ليوم واحد'!$E$2:$E$201,0)),'المسارات'!$N63),""))</f>
      </c>
      <c r="H66" s="14">
        <f>IF($A66="","",IF(AND(INDEX('المسارات'!$G63:$M63,1,WEEKDAY(H$4,2))="x",H$4&gt;='المسارات'!$Q63,H$4&lt;='المسارات'!$R63),IFERROR(INDEX('تغييرات ليوم واحد'!$C$2:$C$201,MATCH(H$4&amp;"|"&amp;$A66,'تغييرات ليوم واحد'!$E$2:$E$201,0)),'المسارات'!$N63),""))</f>
      </c>
      <c r="I66" s="14">
        <f>IF($A66="","",IF(AND(INDEX('المسارات'!$G63:$M63,1,WEEKDAY(I$4,2))="x",I$4&gt;='المسارات'!$Q63,I$4&lt;='المسارات'!$R63),IFERROR(INDEX('تغييرات ليوم واحد'!$C$2:$C$201,MATCH(I$4&amp;"|"&amp;$A66,'تغييرات ليوم واحد'!$E$2:$E$201,0)),'المسارات'!$N63),""))</f>
      </c>
      <c r="J66" s="14">
        <f>IF($A66="","",IF(AND(INDEX('المسارات'!$G63:$M63,1,WEEKDAY(J$4,2))="x",J$4&gt;='المسارات'!$Q63,J$4&lt;='المسارات'!$R63),IFERROR(INDEX('تغييرات ليوم واحد'!$C$2:$C$201,MATCH(J$4&amp;"|"&amp;$A66,'تغييرات ليوم واحد'!$E$2:$E$201,0)),'المسارات'!$N63),""))</f>
      </c>
    </row>
    <row r="67" spans="1:10" x14ac:dyDescent="0.25">
      <c r="A67" s="11">
        <f>IF('المسارات'!A64="","",'المسارات'!A64)</f>
      </c>
      <c r="B67" s="12">
        <f>IF('المسارات'!A64="","",'المسارات'!B64)</f>
      </c>
      <c r="C67" s="13">
        <f>IF('المسارات'!A64="","",'المسارات'!E64)</f>
      </c>
      <c r="D67" s="14">
        <f>IF($A67="","",IF(AND(INDEX('المسارات'!$G64:$M64,1,WEEKDAY(D$4,2))="x",D$4&gt;='المسارات'!$Q64,D$4&lt;='المسارات'!$R64),IFERROR(INDEX('تغييرات ليوم واحد'!$C$2:$C$201,MATCH(D$4&amp;"|"&amp;$A67,'تغييرات ليوم واحد'!$E$2:$E$201,0)),'المسارات'!$N64),""))</f>
      </c>
      <c r="E67" s="14">
        <f>IF($A67="","",IF(AND(INDEX('المسارات'!$G64:$M64,1,WEEKDAY(E$4,2))="x",E$4&gt;='المسارات'!$Q64,E$4&lt;='المسارات'!$R64),IFERROR(INDEX('تغييرات ليوم واحد'!$C$2:$C$201,MATCH(E$4&amp;"|"&amp;$A67,'تغييرات ليوم واحد'!$E$2:$E$201,0)),'المسارات'!$N64),""))</f>
      </c>
      <c r="F67" s="14">
        <f>IF($A67="","",IF(AND(INDEX('المسارات'!$G64:$M64,1,WEEKDAY(F$4,2))="x",F$4&gt;='المسارات'!$Q64,F$4&lt;='المسارات'!$R64),IFERROR(INDEX('تغييرات ليوم واحد'!$C$2:$C$201,MATCH(F$4&amp;"|"&amp;$A67,'تغييرات ليوم واحد'!$E$2:$E$201,0)),'المسارات'!$N64),""))</f>
      </c>
      <c r="G67" s="14">
        <f>IF($A67="","",IF(AND(INDEX('المسارات'!$G64:$M64,1,WEEKDAY(G$4,2))="x",G$4&gt;='المسارات'!$Q64,G$4&lt;='المسارات'!$R64),IFERROR(INDEX('تغييرات ليوم واحد'!$C$2:$C$201,MATCH(G$4&amp;"|"&amp;$A67,'تغييرات ليوم واحد'!$E$2:$E$201,0)),'المسارات'!$N64),""))</f>
      </c>
      <c r="H67" s="14">
        <f>IF($A67="","",IF(AND(INDEX('المسارات'!$G64:$M64,1,WEEKDAY(H$4,2))="x",H$4&gt;='المسارات'!$Q64,H$4&lt;='المسارات'!$R64),IFERROR(INDEX('تغييرات ليوم واحد'!$C$2:$C$201,MATCH(H$4&amp;"|"&amp;$A67,'تغييرات ليوم واحد'!$E$2:$E$201,0)),'المسارات'!$N64),""))</f>
      </c>
      <c r="I67" s="14">
        <f>IF($A67="","",IF(AND(INDEX('المسارات'!$G64:$M64,1,WEEKDAY(I$4,2))="x",I$4&gt;='المسارات'!$Q64,I$4&lt;='المسارات'!$R64),IFERROR(INDEX('تغييرات ليوم واحد'!$C$2:$C$201,MATCH(I$4&amp;"|"&amp;$A67,'تغييرات ليوم واحد'!$E$2:$E$201,0)),'المسارات'!$N64),""))</f>
      </c>
      <c r="J67" s="14">
        <f>IF($A67="","",IF(AND(INDEX('المسارات'!$G64:$M64,1,WEEKDAY(J$4,2))="x",J$4&gt;='المسارات'!$Q64,J$4&lt;='المسارات'!$R64),IFERROR(INDEX('تغييرات ليوم واحد'!$C$2:$C$201,MATCH(J$4&amp;"|"&amp;$A67,'تغييرات ليوم واحد'!$E$2:$E$201,0)),'المسارات'!$N64),""))</f>
      </c>
    </row>
    <row r="68" spans="1:10" x14ac:dyDescent="0.25">
      <c r="A68" s="11">
        <f>IF('المسارات'!A65="","",'المسارات'!A65)</f>
      </c>
      <c r="B68" s="12">
        <f>IF('المسارات'!A65="","",'المسارات'!B65)</f>
      </c>
      <c r="C68" s="13">
        <f>IF('المسارات'!A65="","",'المسارات'!E65)</f>
      </c>
      <c r="D68" s="14">
        <f>IF($A68="","",IF(AND(INDEX('المسارات'!$G65:$M65,1,WEEKDAY(D$4,2))="x",D$4&gt;='المسارات'!$Q65,D$4&lt;='المسارات'!$R65),IFERROR(INDEX('تغييرات ليوم واحد'!$C$2:$C$201,MATCH(D$4&amp;"|"&amp;$A68,'تغييرات ليوم واحد'!$E$2:$E$201,0)),'المسارات'!$N65),""))</f>
      </c>
      <c r="E68" s="14">
        <f>IF($A68="","",IF(AND(INDEX('المسارات'!$G65:$M65,1,WEEKDAY(E$4,2))="x",E$4&gt;='المسارات'!$Q65,E$4&lt;='المسارات'!$R65),IFERROR(INDEX('تغييرات ليوم واحد'!$C$2:$C$201,MATCH(E$4&amp;"|"&amp;$A68,'تغييرات ليوم واحد'!$E$2:$E$201,0)),'المسارات'!$N65),""))</f>
      </c>
      <c r="F68" s="14">
        <f>IF($A68="","",IF(AND(INDEX('المسارات'!$G65:$M65,1,WEEKDAY(F$4,2))="x",F$4&gt;='المسارات'!$Q65,F$4&lt;='المسارات'!$R65),IFERROR(INDEX('تغييرات ليوم واحد'!$C$2:$C$201,MATCH(F$4&amp;"|"&amp;$A68,'تغييرات ليوم واحد'!$E$2:$E$201,0)),'المسارات'!$N65),""))</f>
      </c>
      <c r="G68" s="14">
        <f>IF($A68="","",IF(AND(INDEX('المسارات'!$G65:$M65,1,WEEKDAY(G$4,2))="x",G$4&gt;='المسارات'!$Q65,G$4&lt;='المسارات'!$R65),IFERROR(INDEX('تغييرات ليوم واحد'!$C$2:$C$201,MATCH(G$4&amp;"|"&amp;$A68,'تغييرات ليوم واحد'!$E$2:$E$201,0)),'المسارات'!$N65),""))</f>
      </c>
      <c r="H68" s="14">
        <f>IF($A68="","",IF(AND(INDEX('المسارات'!$G65:$M65,1,WEEKDAY(H$4,2))="x",H$4&gt;='المسارات'!$Q65,H$4&lt;='المسارات'!$R65),IFERROR(INDEX('تغييرات ليوم واحد'!$C$2:$C$201,MATCH(H$4&amp;"|"&amp;$A68,'تغييرات ليوم واحد'!$E$2:$E$201,0)),'المسارات'!$N65),""))</f>
      </c>
      <c r="I68" s="14">
        <f>IF($A68="","",IF(AND(INDEX('المسارات'!$G65:$M65,1,WEEKDAY(I$4,2))="x",I$4&gt;='المسارات'!$Q65,I$4&lt;='المسارات'!$R65),IFERROR(INDEX('تغييرات ليوم واحد'!$C$2:$C$201,MATCH(I$4&amp;"|"&amp;$A68,'تغييرات ليوم واحد'!$E$2:$E$201,0)),'المسارات'!$N65),""))</f>
      </c>
      <c r="J68" s="14">
        <f>IF($A68="","",IF(AND(INDEX('المسارات'!$G65:$M65,1,WEEKDAY(J$4,2))="x",J$4&gt;='المسارات'!$Q65,J$4&lt;='المسارات'!$R65),IFERROR(INDEX('تغييرات ليوم واحد'!$C$2:$C$201,MATCH(J$4&amp;"|"&amp;$A68,'تغييرات ليوم واحد'!$E$2:$E$201,0)),'المسارات'!$N65),""))</f>
      </c>
    </row>
    <row r="69" spans="1:10" x14ac:dyDescent="0.25">
      <c r="A69" s="11">
        <f>IF('المسارات'!A66="","",'المسارات'!A66)</f>
      </c>
      <c r="B69" s="12">
        <f>IF('المسارات'!A66="","",'المسارات'!B66)</f>
      </c>
      <c r="C69" s="13">
        <f>IF('المسارات'!A66="","",'المسارات'!E66)</f>
      </c>
      <c r="D69" s="14">
        <f>IF($A69="","",IF(AND(INDEX('المسارات'!$G66:$M66,1,WEEKDAY(D$4,2))="x",D$4&gt;='المسارات'!$Q66,D$4&lt;='المسارات'!$R66),IFERROR(INDEX('تغييرات ليوم واحد'!$C$2:$C$201,MATCH(D$4&amp;"|"&amp;$A69,'تغييرات ليوم واحد'!$E$2:$E$201,0)),'المسارات'!$N66),""))</f>
      </c>
      <c r="E69" s="14">
        <f>IF($A69="","",IF(AND(INDEX('المسارات'!$G66:$M66,1,WEEKDAY(E$4,2))="x",E$4&gt;='المسارات'!$Q66,E$4&lt;='المسارات'!$R66),IFERROR(INDEX('تغييرات ليوم واحد'!$C$2:$C$201,MATCH(E$4&amp;"|"&amp;$A69,'تغييرات ليوم واحد'!$E$2:$E$201,0)),'المسارات'!$N66),""))</f>
      </c>
      <c r="F69" s="14">
        <f>IF($A69="","",IF(AND(INDEX('المسارات'!$G66:$M66,1,WEEKDAY(F$4,2))="x",F$4&gt;='المسارات'!$Q66,F$4&lt;='المسارات'!$R66),IFERROR(INDEX('تغييرات ليوم واحد'!$C$2:$C$201,MATCH(F$4&amp;"|"&amp;$A69,'تغييرات ليوم واحد'!$E$2:$E$201,0)),'المسارات'!$N66),""))</f>
      </c>
      <c r="G69" s="14">
        <f>IF($A69="","",IF(AND(INDEX('المسارات'!$G66:$M66,1,WEEKDAY(G$4,2))="x",G$4&gt;='المسارات'!$Q66,G$4&lt;='المسارات'!$R66),IFERROR(INDEX('تغييرات ليوم واحد'!$C$2:$C$201,MATCH(G$4&amp;"|"&amp;$A69,'تغييرات ليوم واحد'!$E$2:$E$201,0)),'المسارات'!$N66),""))</f>
      </c>
      <c r="H69" s="14">
        <f>IF($A69="","",IF(AND(INDEX('المسارات'!$G66:$M66,1,WEEKDAY(H$4,2))="x",H$4&gt;='المسارات'!$Q66,H$4&lt;='المسارات'!$R66),IFERROR(INDEX('تغييرات ليوم واحد'!$C$2:$C$201,MATCH(H$4&amp;"|"&amp;$A69,'تغييرات ليوم واحد'!$E$2:$E$201,0)),'المسارات'!$N66),""))</f>
      </c>
      <c r="I69" s="14">
        <f>IF($A69="","",IF(AND(INDEX('المسارات'!$G66:$M66,1,WEEKDAY(I$4,2))="x",I$4&gt;='المسارات'!$Q66,I$4&lt;='المسارات'!$R66),IFERROR(INDEX('تغييرات ليوم واحد'!$C$2:$C$201,MATCH(I$4&amp;"|"&amp;$A69,'تغييرات ليوم واحد'!$E$2:$E$201,0)),'المسارات'!$N66),""))</f>
      </c>
      <c r="J69" s="14">
        <f>IF($A69="","",IF(AND(INDEX('المسارات'!$G66:$M66,1,WEEKDAY(J$4,2))="x",J$4&gt;='المسارات'!$Q66,J$4&lt;='المسارات'!$R66),IFERROR(INDEX('تغييرات ليوم واحد'!$C$2:$C$201,MATCH(J$4&amp;"|"&amp;$A69,'تغييرات ليوم واحد'!$E$2:$E$201,0)),'المسارات'!$N66),""))</f>
      </c>
    </row>
    <row r="70" spans="1:10" x14ac:dyDescent="0.25">
      <c r="A70" s="11">
        <f>IF('المسارات'!A67="","",'المسارات'!A67)</f>
      </c>
      <c r="B70" s="12">
        <f>IF('المسارات'!A67="","",'المسارات'!B67)</f>
      </c>
      <c r="C70" s="13">
        <f>IF('المسارات'!A67="","",'المسارات'!E67)</f>
      </c>
      <c r="D70" s="14">
        <f>IF($A70="","",IF(AND(INDEX('المسارات'!$G67:$M67,1,WEEKDAY(D$4,2))="x",D$4&gt;='المسارات'!$Q67,D$4&lt;='المسارات'!$R67),IFERROR(INDEX('تغييرات ليوم واحد'!$C$2:$C$201,MATCH(D$4&amp;"|"&amp;$A70,'تغييرات ليوم واحد'!$E$2:$E$201,0)),'المسارات'!$N67),""))</f>
      </c>
      <c r="E70" s="14">
        <f>IF($A70="","",IF(AND(INDEX('المسارات'!$G67:$M67,1,WEEKDAY(E$4,2))="x",E$4&gt;='المسارات'!$Q67,E$4&lt;='المسارات'!$R67),IFERROR(INDEX('تغييرات ليوم واحد'!$C$2:$C$201,MATCH(E$4&amp;"|"&amp;$A70,'تغييرات ليوم واحد'!$E$2:$E$201,0)),'المسارات'!$N67),""))</f>
      </c>
      <c r="F70" s="14">
        <f>IF($A70="","",IF(AND(INDEX('المسارات'!$G67:$M67,1,WEEKDAY(F$4,2))="x",F$4&gt;='المسارات'!$Q67,F$4&lt;='المسارات'!$R67),IFERROR(INDEX('تغييرات ليوم واحد'!$C$2:$C$201,MATCH(F$4&amp;"|"&amp;$A70,'تغييرات ليوم واحد'!$E$2:$E$201,0)),'المسارات'!$N67),""))</f>
      </c>
      <c r="G70" s="14">
        <f>IF($A70="","",IF(AND(INDEX('المسارات'!$G67:$M67,1,WEEKDAY(G$4,2))="x",G$4&gt;='المسارات'!$Q67,G$4&lt;='المسارات'!$R67),IFERROR(INDEX('تغييرات ليوم واحد'!$C$2:$C$201,MATCH(G$4&amp;"|"&amp;$A70,'تغييرات ليوم واحد'!$E$2:$E$201,0)),'المسارات'!$N67),""))</f>
      </c>
      <c r="H70" s="14">
        <f>IF($A70="","",IF(AND(INDEX('المسارات'!$G67:$M67,1,WEEKDAY(H$4,2))="x",H$4&gt;='المسارات'!$Q67,H$4&lt;='المسارات'!$R67),IFERROR(INDEX('تغييرات ليوم واحد'!$C$2:$C$201,MATCH(H$4&amp;"|"&amp;$A70,'تغييرات ليوم واحد'!$E$2:$E$201,0)),'المسارات'!$N67),""))</f>
      </c>
      <c r="I70" s="14">
        <f>IF($A70="","",IF(AND(INDEX('المسارات'!$G67:$M67,1,WEEKDAY(I$4,2))="x",I$4&gt;='المسارات'!$Q67,I$4&lt;='المسارات'!$R67),IFERROR(INDEX('تغييرات ليوم واحد'!$C$2:$C$201,MATCH(I$4&amp;"|"&amp;$A70,'تغييرات ليوم واحد'!$E$2:$E$201,0)),'المسارات'!$N67),""))</f>
      </c>
      <c r="J70" s="14">
        <f>IF($A70="","",IF(AND(INDEX('المسارات'!$G67:$M67,1,WEEKDAY(J$4,2))="x",J$4&gt;='المسارات'!$Q67,J$4&lt;='المسارات'!$R67),IFERROR(INDEX('تغييرات ليوم واحد'!$C$2:$C$201,MATCH(J$4&amp;"|"&amp;$A70,'تغييرات ليوم واحد'!$E$2:$E$201,0)),'المسارات'!$N67),""))</f>
      </c>
    </row>
    <row r="71" spans="1:10" x14ac:dyDescent="0.25">
      <c r="A71" s="11">
        <f>IF('المسارات'!A68="","",'المسارات'!A68)</f>
      </c>
      <c r="B71" s="12">
        <f>IF('المسارات'!A68="","",'المسارات'!B68)</f>
      </c>
      <c r="C71" s="13">
        <f>IF('المسارات'!A68="","",'المسارات'!E68)</f>
      </c>
      <c r="D71" s="14">
        <f>IF($A71="","",IF(AND(INDEX('المسارات'!$G68:$M68,1,WEEKDAY(D$4,2))="x",D$4&gt;='المسارات'!$Q68,D$4&lt;='المسارات'!$R68),IFERROR(INDEX('تغييرات ليوم واحد'!$C$2:$C$201,MATCH(D$4&amp;"|"&amp;$A71,'تغييرات ليوم واحد'!$E$2:$E$201,0)),'المسارات'!$N68),""))</f>
      </c>
      <c r="E71" s="14">
        <f>IF($A71="","",IF(AND(INDEX('المسارات'!$G68:$M68,1,WEEKDAY(E$4,2))="x",E$4&gt;='المسارات'!$Q68,E$4&lt;='المسارات'!$R68),IFERROR(INDEX('تغييرات ليوم واحد'!$C$2:$C$201,MATCH(E$4&amp;"|"&amp;$A71,'تغييرات ليوم واحد'!$E$2:$E$201,0)),'المسارات'!$N68),""))</f>
      </c>
      <c r="F71" s="14">
        <f>IF($A71="","",IF(AND(INDEX('المسارات'!$G68:$M68,1,WEEKDAY(F$4,2))="x",F$4&gt;='المسارات'!$Q68,F$4&lt;='المسارات'!$R68),IFERROR(INDEX('تغييرات ليوم واحد'!$C$2:$C$201,MATCH(F$4&amp;"|"&amp;$A71,'تغييرات ليوم واحد'!$E$2:$E$201,0)),'المسارات'!$N68),""))</f>
      </c>
      <c r="G71" s="14">
        <f>IF($A71="","",IF(AND(INDEX('المسارات'!$G68:$M68,1,WEEKDAY(G$4,2))="x",G$4&gt;='المسارات'!$Q68,G$4&lt;='المسارات'!$R68),IFERROR(INDEX('تغييرات ليوم واحد'!$C$2:$C$201,MATCH(G$4&amp;"|"&amp;$A71,'تغييرات ليوم واحد'!$E$2:$E$201,0)),'المسارات'!$N68),""))</f>
      </c>
      <c r="H71" s="14">
        <f>IF($A71="","",IF(AND(INDEX('المسارات'!$G68:$M68,1,WEEKDAY(H$4,2))="x",H$4&gt;='المسارات'!$Q68,H$4&lt;='المسارات'!$R68),IFERROR(INDEX('تغييرات ليوم واحد'!$C$2:$C$201,MATCH(H$4&amp;"|"&amp;$A71,'تغييرات ليوم واحد'!$E$2:$E$201,0)),'المسارات'!$N68),""))</f>
      </c>
      <c r="I71" s="14">
        <f>IF($A71="","",IF(AND(INDEX('المسارات'!$G68:$M68,1,WEEKDAY(I$4,2))="x",I$4&gt;='المسارات'!$Q68,I$4&lt;='المسارات'!$R68),IFERROR(INDEX('تغييرات ليوم واحد'!$C$2:$C$201,MATCH(I$4&amp;"|"&amp;$A71,'تغييرات ليوم واحد'!$E$2:$E$201,0)),'المسارات'!$N68),""))</f>
      </c>
      <c r="J71" s="14">
        <f>IF($A71="","",IF(AND(INDEX('المسارات'!$G68:$M68,1,WEEKDAY(J$4,2))="x",J$4&gt;='المسارات'!$Q68,J$4&lt;='المسارات'!$R68),IFERROR(INDEX('تغييرات ليوم واحد'!$C$2:$C$201,MATCH(J$4&amp;"|"&amp;$A71,'تغييرات ليوم واحد'!$E$2:$E$201,0)),'المسارات'!$N68),""))</f>
      </c>
    </row>
    <row r="72" spans="1:10" x14ac:dyDescent="0.25">
      <c r="A72" s="11">
        <f>IF('المسارات'!A69="","",'المسارات'!A69)</f>
      </c>
      <c r="B72" s="12">
        <f>IF('المسارات'!A69="","",'المسارات'!B69)</f>
      </c>
      <c r="C72" s="13">
        <f>IF('المسارات'!A69="","",'المسارات'!E69)</f>
      </c>
      <c r="D72" s="14">
        <f>IF($A72="","",IF(AND(INDEX('المسارات'!$G69:$M69,1,WEEKDAY(D$4,2))="x",D$4&gt;='المسارات'!$Q69,D$4&lt;='المسارات'!$R69),IFERROR(INDEX('تغييرات ليوم واحد'!$C$2:$C$201,MATCH(D$4&amp;"|"&amp;$A72,'تغييرات ليوم واحد'!$E$2:$E$201,0)),'المسارات'!$N69),""))</f>
      </c>
      <c r="E72" s="14">
        <f>IF($A72="","",IF(AND(INDEX('المسارات'!$G69:$M69,1,WEEKDAY(E$4,2))="x",E$4&gt;='المسارات'!$Q69,E$4&lt;='المسارات'!$R69),IFERROR(INDEX('تغييرات ليوم واحد'!$C$2:$C$201,MATCH(E$4&amp;"|"&amp;$A72,'تغييرات ليوم واحد'!$E$2:$E$201,0)),'المسارات'!$N69),""))</f>
      </c>
      <c r="F72" s="14">
        <f>IF($A72="","",IF(AND(INDEX('المسارات'!$G69:$M69,1,WEEKDAY(F$4,2))="x",F$4&gt;='المسارات'!$Q69,F$4&lt;='المسارات'!$R69),IFERROR(INDEX('تغييرات ليوم واحد'!$C$2:$C$201,MATCH(F$4&amp;"|"&amp;$A72,'تغييرات ليوم واحد'!$E$2:$E$201,0)),'المسارات'!$N69),""))</f>
      </c>
      <c r="G72" s="14">
        <f>IF($A72="","",IF(AND(INDEX('المسارات'!$G69:$M69,1,WEEKDAY(G$4,2))="x",G$4&gt;='المسارات'!$Q69,G$4&lt;='المسارات'!$R69),IFERROR(INDEX('تغييرات ليوم واحد'!$C$2:$C$201,MATCH(G$4&amp;"|"&amp;$A72,'تغييرات ليوم واحد'!$E$2:$E$201,0)),'المسارات'!$N69),""))</f>
      </c>
      <c r="H72" s="14">
        <f>IF($A72="","",IF(AND(INDEX('المسارات'!$G69:$M69,1,WEEKDAY(H$4,2))="x",H$4&gt;='المسارات'!$Q69,H$4&lt;='المسارات'!$R69),IFERROR(INDEX('تغييرات ليوم واحد'!$C$2:$C$201,MATCH(H$4&amp;"|"&amp;$A72,'تغييرات ليوم واحد'!$E$2:$E$201,0)),'المسارات'!$N69),""))</f>
      </c>
      <c r="I72" s="14">
        <f>IF($A72="","",IF(AND(INDEX('المسارات'!$G69:$M69,1,WEEKDAY(I$4,2))="x",I$4&gt;='المسارات'!$Q69,I$4&lt;='المسارات'!$R69),IFERROR(INDEX('تغييرات ليوم واحد'!$C$2:$C$201,MATCH(I$4&amp;"|"&amp;$A72,'تغييرات ليوم واحد'!$E$2:$E$201,0)),'المسارات'!$N69),""))</f>
      </c>
      <c r="J72" s="14">
        <f>IF($A72="","",IF(AND(INDEX('المسارات'!$G69:$M69,1,WEEKDAY(J$4,2))="x",J$4&gt;='المسارات'!$Q69,J$4&lt;='المسارات'!$R69),IFERROR(INDEX('تغييرات ليوم واحد'!$C$2:$C$201,MATCH(J$4&amp;"|"&amp;$A72,'تغييرات ليوم واحد'!$E$2:$E$201,0)),'المسارات'!$N69),""))</f>
      </c>
    </row>
    <row r="73" spans="1:10" x14ac:dyDescent="0.25">
      <c r="A73" s="11">
        <f>IF('المسارات'!A70="","",'المسارات'!A70)</f>
      </c>
      <c r="B73" s="12">
        <f>IF('المسارات'!A70="","",'المسارات'!B70)</f>
      </c>
      <c r="C73" s="13">
        <f>IF('المسارات'!A70="","",'المسارات'!E70)</f>
      </c>
      <c r="D73" s="14">
        <f>IF($A73="","",IF(AND(INDEX('المسارات'!$G70:$M70,1,WEEKDAY(D$4,2))="x",D$4&gt;='المسارات'!$Q70,D$4&lt;='المسارات'!$R70),IFERROR(INDEX('تغييرات ليوم واحد'!$C$2:$C$201,MATCH(D$4&amp;"|"&amp;$A73,'تغييرات ليوم واحد'!$E$2:$E$201,0)),'المسارات'!$N70),""))</f>
      </c>
      <c r="E73" s="14">
        <f>IF($A73="","",IF(AND(INDEX('المسارات'!$G70:$M70,1,WEEKDAY(E$4,2))="x",E$4&gt;='المسارات'!$Q70,E$4&lt;='المسارات'!$R70),IFERROR(INDEX('تغييرات ليوم واحد'!$C$2:$C$201,MATCH(E$4&amp;"|"&amp;$A73,'تغييرات ليوم واحد'!$E$2:$E$201,0)),'المسارات'!$N70),""))</f>
      </c>
      <c r="F73" s="14">
        <f>IF($A73="","",IF(AND(INDEX('المسارات'!$G70:$M70,1,WEEKDAY(F$4,2))="x",F$4&gt;='المسارات'!$Q70,F$4&lt;='المسارات'!$R70),IFERROR(INDEX('تغييرات ليوم واحد'!$C$2:$C$201,MATCH(F$4&amp;"|"&amp;$A73,'تغييرات ليوم واحد'!$E$2:$E$201,0)),'المسارات'!$N70),""))</f>
      </c>
      <c r="G73" s="14">
        <f>IF($A73="","",IF(AND(INDEX('المسارات'!$G70:$M70,1,WEEKDAY(G$4,2))="x",G$4&gt;='المسارات'!$Q70,G$4&lt;='المسارات'!$R70),IFERROR(INDEX('تغييرات ليوم واحد'!$C$2:$C$201,MATCH(G$4&amp;"|"&amp;$A73,'تغييرات ليوم واحد'!$E$2:$E$201,0)),'المسارات'!$N70),""))</f>
      </c>
      <c r="H73" s="14">
        <f>IF($A73="","",IF(AND(INDEX('المسارات'!$G70:$M70,1,WEEKDAY(H$4,2))="x",H$4&gt;='المسارات'!$Q70,H$4&lt;='المسارات'!$R70),IFERROR(INDEX('تغييرات ليوم واحد'!$C$2:$C$201,MATCH(H$4&amp;"|"&amp;$A73,'تغييرات ليوم واحد'!$E$2:$E$201,0)),'المسارات'!$N70),""))</f>
      </c>
      <c r="I73" s="14">
        <f>IF($A73="","",IF(AND(INDEX('المسارات'!$G70:$M70,1,WEEKDAY(I$4,2))="x",I$4&gt;='المسارات'!$Q70,I$4&lt;='المسارات'!$R70),IFERROR(INDEX('تغييرات ليوم واحد'!$C$2:$C$201,MATCH(I$4&amp;"|"&amp;$A73,'تغييرات ليوم واحد'!$E$2:$E$201,0)),'المسارات'!$N70),""))</f>
      </c>
      <c r="J73" s="14">
        <f>IF($A73="","",IF(AND(INDEX('المسارات'!$G70:$M70,1,WEEKDAY(J$4,2))="x",J$4&gt;='المسارات'!$Q70,J$4&lt;='المسارات'!$R70),IFERROR(INDEX('تغييرات ليوم واحد'!$C$2:$C$201,MATCH(J$4&amp;"|"&amp;$A73,'تغييرات ليوم واحد'!$E$2:$E$201,0)),'المسارات'!$N70),""))</f>
      </c>
    </row>
    <row r="74" spans="1:10" x14ac:dyDescent="0.25">
      <c r="A74" s="11">
        <f>IF('المسارات'!A71="","",'المسارات'!A71)</f>
      </c>
      <c r="B74" s="12">
        <f>IF('المسارات'!A71="","",'المسارات'!B71)</f>
      </c>
      <c r="C74" s="13">
        <f>IF('المسارات'!A71="","",'المسارات'!E71)</f>
      </c>
      <c r="D74" s="14">
        <f>IF($A74="","",IF(AND(INDEX('المسارات'!$G71:$M71,1,WEEKDAY(D$4,2))="x",D$4&gt;='المسارات'!$Q71,D$4&lt;='المسارات'!$R71),IFERROR(INDEX('تغييرات ليوم واحد'!$C$2:$C$201,MATCH(D$4&amp;"|"&amp;$A74,'تغييرات ليوم واحد'!$E$2:$E$201,0)),'المسارات'!$N71),""))</f>
      </c>
      <c r="E74" s="14">
        <f>IF($A74="","",IF(AND(INDEX('المسارات'!$G71:$M71,1,WEEKDAY(E$4,2))="x",E$4&gt;='المسارات'!$Q71,E$4&lt;='المسارات'!$R71),IFERROR(INDEX('تغييرات ليوم واحد'!$C$2:$C$201,MATCH(E$4&amp;"|"&amp;$A74,'تغييرات ليوم واحد'!$E$2:$E$201,0)),'المسارات'!$N71),""))</f>
      </c>
      <c r="F74" s="14">
        <f>IF($A74="","",IF(AND(INDEX('المسارات'!$G71:$M71,1,WEEKDAY(F$4,2))="x",F$4&gt;='المسارات'!$Q71,F$4&lt;='المسارات'!$R71),IFERROR(INDEX('تغييرات ليوم واحد'!$C$2:$C$201,MATCH(F$4&amp;"|"&amp;$A74,'تغييرات ليوم واحد'!$E$2:$E$201,0)),'المسارات'!$N71),""))</f>
      </c>
      <c r="G74" s="14">
        <f>IF($A74="","",IF(AND(INDEX('المسارات'!$G71:$M71,1,WEEKDAY(G$4,2))="x",G$4&gt;='المسارات'!$Q71,G$4&lt;='المسارات'!$R71),IFERROR(INDEX('تغييرات ليوم واحد'!$C$2:$C$201,MATCH(G$4&amp;"|"&amp;$A74,'تغييرات ليوم واحد'!$E$2:$E$201,0)),'المسارات'!$N71),""))</f>
      </c>
      <c r="H74" s="14">
        <f>IF($A74="","",IF(AND(INDEX('المسارات'!$G71:$M71,1,WEEKDAY(H$4,2))="x",H$4&gt;='المسارات'!$Q71,H$4&lt;='المسارات'!$R71),IFERROR(INDEX('تغييرات ليوم واحد'!$C$2:$C$201,MATCH(H$4&amp;"|"&amp;$A74,'تغييرات ليوم واحد'!$E$2:$E$201,0)),'المسارات'!$N71),""))</f>
      </c>
      <c r="I74" s="14">
        <f>IF($A74="","",IF(AND(INDEX('المسارات'!$G71:$M71,1,WEEKDAY(I$4,2))="x",I$4&gt;='المسارات'!$Q71,I$4&lt;='المسارات'!$R71),IFERROR(INDEX('تغييرات ليوم واحد'!$C$2:$C$201,MATCH(I$4&amp;"|"&amp;$A74,'تغييرات ليوم واحد'!$E$2:$E$201,0)),'المسارات'!$N71),""))</f>
      </c>
      <c r="J74" s="14">
        <f>IF($A74="","",IF(AND(INDEX('المسارات'!$G71:$M71,1,WEEKDAY(J$4,2))="x",J$4&gt;='المسارات'!$Q71,J$4&lt;='المسارات'!$R71),IFERROR(INDEX('تغييرات ليوم واحد'!$C$2:$C$201,MATCH(J$4&amp;"|"&amp;$A74,'تغييرات ليوم واحد'!$E$2:$E$201,0)),'المسارات'!$N71),""))</f>
      </c>
    </row>
    <row r="75" spans="1:10" x14ac:dyDescent="0.25">
      <c r="A75" s="11">
        <f>IF('المسارات'!A72="","",'المسارات'!A72)</f>
      </c>
      <c r="B75" s="12">
        <f>IF('المسارات'!A72="","",'المسارات'!B72)</f>
      </c>
      <c r="C75" s="13">
        <f>IF('المسارات'!A72="","",'المسارات'!E72)</f>
      </c>
      <c r="D75" s="14">
        <f>IF($A75="","",IF(AND(INDEX('المسارات'!$G72:$M72,1,WEEKDAY(D$4,2))="x",D$4&gt;='المسارات'!$Q72,D$4&lt;='المسارات'!$R72),IFERROR(INDEX('تغييرات ليوم واحد'!$C$2:$C$201,MATCH(D$4&amp;"|"&amp;$A75,'تغييرات ليوم واحد'!$E$2:$E$201,0)),'المسارات'!$N72),""))</f>
      </c>
      <c r="E75" s="14">
        <f>IF($A75="","",IF(AND(INDEX('المسارات'!$G72:$M72,1,WEEKDAY(E$4,2))="x",E$4&gt;='المسارات'!$Q72,E$4&lt;='المسارات'!$R72),IFERROR(INDEX('تغييرات ليوم واحد'!$C$2:$C$201,MATCH(E$4&amp;"|"&amp;$A75,'تغييرات ليوم واحد'!$E$2:$E$201,0)),'المسارات'!$N72),""))</f>
      </c>
      <c r="F75" s="14">
        <f>IF($A75="","",IF(AND(INDEX('المسارات'!$G72:$M72,1,WEEKDAY(F$4,2))="x",F$4&gt;='المسارات'!$Q72,F$4&lt;='المسارات'!$R72),IFERROR(INDEX('تغييرات ليوم واحد'!$C$2:$C$201,MATCH(F$4&amp;"|"&amp;$A75,'تغييرات ليوم واحد'!$E$2:$E$201,0)),'المسارات'!$N72),""))</f>
      </c>
      <c r="G75" s="14">
        <f>IF($A75="","",IF(AND(INDEX('المسارات'!$G72:$M72,1,WEEKDAY(G$4,2))="x",G$4&gt;='المسارات'!$Q72,G$4&lt;='المسارات'!$R72),IFERROR(INDEX('تغييرات ليوم واحد'!$C$2:$C$201,MATCH(G$4&amp;"|"&amp;$A75,'تغييرات ليوم واحد'!$E$2:$E$201,0)),'المسارات'!$N72),""))</f>
      </c>
      <c r="H75" s="14">
        <f>IF($A75="","",IF(AND(INDEX('المسارات'!$G72:$M72,1,WEEKDAY(H$4,2))="x",H$4&gt;='المسارات'!$Q72,H$4&lt;='المسارات'!$R72),IFERROR(INDEX('تغييرات ليوم واحد'!$C$2:$C$201,MATCH(H$4&amp;"|"&amp;$A75,'تغييرات ليوم واحد'!$E$2:$E$201,0)),'المسارات'!$N72),""))</f>
      </c>
      <c r="I75" s="14">
        <f>IF($A75="","",IF(AND(INDEX('المسارات'!$G72:$M72,1,WEEKDAY(I$4,2))="x",I$4&gt;='المسارات'!$Q72,I$4&lt;='المسارات'!$R72),IFERROR(INDEX('تغييرات ليوم واحد'!$C$2:$C$201,MATCH(I$4&amp;"|"&amp;$A75,'تغييرات ليوم واحد'!$E$2:$E$201,0)),'المسارات'!$N72),""))</f>
      </c>
      <c r="J75" s="14">
        <f>IF($A75="","",IF(AND(INDEX('المسارات'!$G72:$M72,1,WEEKDAY(J$4,2))="x",J$4&gt;='المسارات'!$Q72,J$4&lt;='المسارات'!$R72),IFERROR(INDEX('تغييرات ليوم واحد'!$C$2:$C$201,MATCH(J$4&amp;"|"&amp;$A75,'تغييرات ليوم واحد'!$E$2:$E$201,0)),'المسارات'!$N72),""))</f>
      </c>
    </row>
    <row r="76" spans="1:10" x14ac:dyDescent="0.25">
      <c r="A76" s="11">
        <f>IF('المسارات'!A73="","",'المسارات'!A73)</f>
      </c>
      <c r="B76" s="12">
        <f>IF('المسارات'!A73="","",'المسارات'!B73)</f>
      </c>
      <c r="C76" s="13">
        <f>IF('المسارات'!A73="","",'المسارات'!E73)</f>
      </c>
      <c r="D76" s="14">
        <f>IF($A76="","",IF(AND(INDEX('المسارات'!$G73:$M73,1,WEEKDAY(D$4,2))="x",D$4&gt;='المسارات'!$Q73,D$4&lt;='المسارات'!$R73),IFERROR(INDEX('تغييرات ليوم واحد'!$C$2:$C$201,MATCH(D$4&amp;"|"&amp;$A76,'تغييرات ليوم واحد'!$E$2:$E$201,0)),'المسارات'!$N73),""))</f>
      </c>
      <c r="E76" s="14">
        <f>IF($A76="","",IF(AND(INDEX('المسارات'!$G73:$M73,1,WEEKDAY(E$4,2))="x",E$4&gt;='المسارات'!$Q73,E$4&lt;='المسارات'!$R73),IFERROR(INDEX('تغييرات ليوم واحد'!$C$2:$C$201,MATCH(E$4&amp;"|"&amp;$A76,'تغييرات ليوم واحد'!$E$2:$E$201,0)),'المسارات'!$N73),""))</f>
      </c>
      <c r="F76" s="14">
        <f>IF($A76="","",IF(AND(INDEX('المسارات'!$G73:$M73,1,WEEKDAY(F$4,2))="x",F$4&gt;='المسارات'!$Q73,F$4&lt;='المسارات'!$R73),IFERROR(INDEX('تغييرات ليوم واحد'!$C$2:$C$201,MATCH(F$4&amp;"|"&amp;$A76,'تغييرات ليوم واحد'!$E$2:$E$201,0)),'المسارات'!$N73),""))</f>
      </c>
      <c r="G76" s="14">
        <f>IF($A76="","",IF(AND(INDEX('المسارات'!$G73:$M73,1,WEEKDAY(G$4,2))="x",G$4&gt;='المسارات'!$Q73,G$4&lt;='المسارات'!$R73),IFERROR(INDEX('تغييرات ليوم واحد'!$C$2:$C$201,MATCH(G$4&amp;"|"&amp;$A76,'تغييرات ليوم واحد'!$E$2:$E$201,0)),'المسارات'!$N73),""))</f>
      </c>
      <c r="H76" s="14">
        <f>IF($A76="","",IF(AND(INDEX('المسارات'!$G73:$M73,1,WEEKDAY(H$4,2))="x",H$4&gt;='المسارات'!$Q73,H$4&lt;='المسارات'!$R73),IFERROR(INDEX('تغييرات ليوم واحد'!$C$2:$C$201,MATCH(H$4&amp;"|"&amp;$A76,'تغييرات ليوم واحد'!$E$2:$E$201,0)),'المسارات'!$N73),""))</f>
      </c>
      <c r="I76" s="14">
        <f>IF($A76="","",IF(AND(INDEX('المسارات'!$G73:$M73,1,WEEKDAY(I$4,2))="x",I$4&gt;='المسارات'!$Q73,I$4&lt;='المسارات'!$R73),IFERROR(INDEX('تغييرات ليوم واحد'!$C$2:$C$201,MATCH(I$4&amp;"|"&amp;$A76,'تغييرات ليوم واحد'!$E$2:$E$201,0)),'المسارات'!$N73),""))</f>
      </c>
      <c r="J76" s="14">
        <f>IF($A76="","",IF(AND(INDEX('المسارات'!$G73:$M73,1,WEEKDAY(J$4,2))="x",J$4&gt;='المسارات'!$Q73,J$4&lt;='المسارات'!$R73),IFERROR(INDEX('تغييرات ليوم واحد'!$C$2:$C$201,MATCH(J$4&amp;"|"&amp;$A76,'تغييرات ليوم واحد'!$E$2:$E$201,0)),'المسارات'!$N73),""))</f>
      </c>
    </row>
    <row r="77" spans="1:10" x14ac:dyDescent="0.25">
      <c r="A77" s="11">
        <f>IF('المسارات'!A74="","",'المسارات'!A74)</f>
      </c>
      <c r="B77" s="12">
        <f>IF('المسارات'!A74="","",'المسارات'!B74)</f>
      </c>
      <c r="C77" s="13">
        <f>IF('المسارات'!A74="","",'المسارات'!E74)</f>
      </c>
      <c r="D77" s="14">
        <f>IF($A77="","",IF(AND(INDEX('المسارات'!$G74:$M74,1,WEEKDAY(D$4,2))="x",D$4&gt;='المسارات'!$Q74,D$4&lt;='المسارات'!$R74),IFERROR(INDEX('تغييرات ليوم واحد'!$C$2:$C$201,MATCH(D$4&amp;"|"&amp;$A77,'تغييرات ليوم واحد'!$E$2:$E$201,0)),'المسارات'!$N74),""))</f>
      </c>
      <c r="E77" s="14">
        <f>IF($A77="","",IF(AND(INDEX('المسارات'!$G74:$M74,1,WEEKDAY(E$4,2))="x",E$4&gt;='المسارات'!$Q74,E$4&lt;='المسارات'!$R74),IFERROR(INDEX('تغييرات ليوم واحد'!$C$2:$C$201,MATCH(E$4&amp;"|"&amp;$A77,'تغييرات ليوم واحد'!$E$2:$E$201,0)),'المسارات'!$N74),""))</f>
      </c>
      <c r="F77" s="14">
        <f>IF($A77="","",IF(AND(INDEX('المسارات'!$G74:$M74,1,WEEKDAY(F$4,2))="x",F$4&gt;='المسارات'!$Q74,F$4&lt;='المسارات'!$R74),IFERROR(INDEX('تغييرات ليوم واحد'!$C$2:$C$201,MATCH(F$4&amp;"|"&amp;$A77,'تغييرات ليوم واحد'!$E$2:$E$201,0)),'المسارات'!$N74),""))</f>
      </c>
      <c r="G77" s="14">
        <f>IF($A77="","",IF(AND(INDEX('المسارات'!$G74:$M74,1,WEEKDAY(G$4,2))="x",G$4&gt;='المسارات'!$Q74,G$4&lt;='المسارات'!$R74),IFERROR(INDEX('تغييرات ليوم واحد'!$C$2:$C$201,MATCH(G$4&amp;"|"&amp;$A77,'تغييرات ليوم واحد'!$E$2:$E$201,0)),'المسارات'!$N74),""))</f>
      </c>
      <c r="H77" s="14">
        <f>IF($A77="","",IF(AND(INDEX('المسارات'!$G74:$M74,1,WEEKDAY(H$4,2))="x",H$4&gt;='المسارات'!$Q74,H$4&lt;='المسارات'!$R74),IFERROR(INDEX('تغييرات ليوم واحد'!$C$2:$C$201,MATCH(H$4&amp;"|"&amp;$A77,'تغييرات ليوم واحد'!$E$2:$E$201,0)),'المسارات'!$N74),""))</f>
      </c>
      <c r="I77" s="14">
        <f>IF($A77="","",IF(AND(INDEX('المسارات'!$G74:$M74,1,WEEKDAY(I$4,2))="x",I$4&gt;='المسارات'!$Q74,I$4&lt;='المسارات'!$R74),IFERROR(INDEX('تغييرات ليوم واحد'!$C$2:$C$201,MATCH(I$4&amp;"|"&amp;$A77,'تغييرات ليوم واحد'!$E$2:$E$201,0)),'المسارات'!$N74),""))</f>
      </c>
      <c r="J77" s="14">
        <f>IF($A77="","",IF(AND(INDEX('المسارات'!$G74:$M74,1,WEEKDAY(J$4,2))="x",J$4&gt;='المسارات'!$Q74,J$4&lt;='المسارات'!$R74),IFERROR(INDEX('تغييرات ليوم واحد'!$C$2:$C$201,MATCH(J$4&amp;"|"&amp;$A77,'تغييرات ليوم واحد'!$E$2:$E$201,0)),'المسارات'!$N74),""))</f>
      </c>
    </row>
    <row r="78" spans="1:10" x14ac:dyDescent="0.25">
      <c r="A78" s="11">
        <f>IF('المسارات'!A75="","",'المسارات'!A75)</f>
      </c>
      <c r="B78" s="12">
        <f>IF('المسارات'!A75="","",'المسارات'!B75)</f>
      </c>
      <c r="C78" s="13">
        <f>IF('المسارات'!A75="","",'المسارات'!E75)</f>
      </c>
      <c r="D78" s="14">
        <f>IF($A78="","",IF(AND(INDEX('المسارات'!$G75:$M75,1,WEEKDAY(D$4,2))="x",D$4&gt;='المسارات'!$Q75,D$4&lt;='المسارات'!$R75),IFERROR(INDEX('تغييرات ليوم واحد'!$C$2:$C$201,MATCH(D$4&amp;"|"&amp;$A78,'تغييرات ليوم واحد'!$E$2:$E$201,0)),'المسارات'!$N75),""))</f>
      </c>
      <c r="E78" s="14">
        <f>IF($A78="","",IF(AND(INDEX('المسارات'!$G75:$M75,1,WEEKDAY(E$4,2))="x",E$4&gt;='المسارات'!$Q75,E$4&lt;='المسارات'!$R75),IFERROR(INDEX('تغييرات ليوم واحد'!$C$2:$C$201,MATCH(E$4&amp;"|"&amp;$A78,'تغييرات ليوم واحد'!$E$2:$E$201,0)),'المسارات'!$N75),""))</f>
      </c>
      <c r="F78" s="14">
        <f>IF($A78="","",IF(AND(INDEX('المسارات'!$G75:$M75,1,WEEKDAY(F$4,2))="x",F$4&gt;='المسارات'!$Q75,F$4&lt;='المسارات'!$R75),IFERROR(INDEX('تغييرات ليوم واحد'!$C$2:$C$201,MATCH(F$4&amp;"|"&amp;$A78,'تغييرات ليوم واحد'!$E$2:$E$201,0)),'المسارات'!$N75),""))</f>
      </c>
      <c r="G78" s="14">
        <f>IF($A78="","",IF(AND(INDEX('المسارات'!$G75:$M75,1,WEEKDAY(G$4,2))="x",G$4&gt;='المسارات'!$Q75,G$4&lt;='المسارات'!$R75),IFERROR(INDEX('تغييرات ليوم واحد'!$C$2:$C$201,MATCH(G$4&amp;"|"&amp;$A78,'تغييرات ليوم واحد'!$E$2:$E$201,0)),'المسارات'!$N75),""))</f>
      </c>
      <c r="H78" s="14">
        <f>IF($A78="","",IF(AND(INDEX('المسارات'!$G75:$M75,1,WEEKDAY(H$4,2))="x",H$4&gt;='المسارات'!$Q75,H$4&lt;='المسارات'!$R75),IFERROR(INDEX('تغييرات ليوم واحد'!$C$2:$C$201,MATCH(H$4&amp;"|"&amp;$A78,'تغييرات ليوم واحد'!$E$2:$E$201,0)),'المسارات'!$N75),""))</f>
      </c>
      <c r="I78" s="14">
        <f>IF($A78="","",IF(AND(INDEX('المسارات'!$G75:$M75,1,WEEKDAY(I$4,2))="x",I$4&gt;='المسارات'!$Q75,I$4&lt;='المسارات'!$R75),IFERROR(INDEX('تغييرات ليوم واحد'!$C$2:$C$201,MATCH(I$4&amp;"|"&amp;$A78,'تغييرات ليوم واحد'!$E$2:$E$201,0)),'المسارات'!$N75),""))</f>
      </c>
      <c r="J78" s="14">
        <f>IF($A78="","",IF(AND(INDEX('المسارات'!$G75:$M75,1,WEEKDAY(J$4,2))="x",J$4&gt;='المسارات'!$Q75,J$4&lt;='المسارات'!$R75),IFERROR(INDEX('تغييرات ليوم واحد'!$C$2:$C$201,MATCH(J$4&amp;"|"&amp;$A78,'تغييرات ليوم واحد'!$E$2:$E$201,0)),'المسارات'!$N75),""))</f>
      </c>
    </row>
    <row r="79" spans="1:10" x14ac:dyDescent="0.25">
      <c r="A79" s="11">
        <f>IF('المسارات'!A76="","",'المسارات'!A76)</f>
      </c>
      <c r="B79" s="12">
        <f>IF('المسارات'!A76="","",'المسارات'!B76)</f>
      </c>
      <c r="C79" s="13">
        <f>IF('المسارات'!A76="","",'المسارات'!E76)</f>
      </c>
      <c r="D79" s="14">
        <f>IF($A79="","",IF(AND(INDEX('المسارات'!$G76:$M76,1,WEEKDAY(D$4,2))="x",D$4&gt;='المسارات'!$Q76,D$4&lt;='المسارات'!$R76),IFERROR(INDEX('تغييرات ليوم واحد'!$C$2:$C$201,MATCH(D$4&amp;"|"&amp;$A79,'تغييرات ليوم واحد'!$E$2:$E$201,0)),'المسارات'!$N76),""))</f>
      </c>
      <c r="E79" s="14">
        <f>IF($A79="","",IF(AND(INDEX('المسارات'!$G76:$M76,1,WEEKDAY(E$4,2))="x",E$4&gt;='المسارات'!$Q76,E$4&lt;='المسارات'!$R76),IFERROR(INDEX('تغييرات ليوم واحد'!$C$2:$C$201,MATCH(E$4&amp;"|"&amp;$A79,'تغييرات ليوم واحد'!$E$2:$E$201,0)),'المسارات'!$N76),""))</f>
      </c>
      <c r="F79" s="14">
        <f>IF($A79="","",IF(AND(INDEX('المسارات'!$G76:$M76,1,WEEKDAY(F$4,2))="x",F$4&gt;='المسارات'!$Q76,F$4&lt;='المسارات'!$R76),IFERROR(INDEX('تغييرات ليوم واحد'!$C$2:$C$201,MATCH(F$4&amp;"|"&amp;$A79,'تغييرات ليوم واحد'!$E$2:$E$201,0)),'المسارات'!$N76),""))</f>
      </c>
      <c r="G79" s="14">
        <f>IF($A79="","",IF(AND(INDEX('المسارات'!$G76:$M76,1,WEEKDAY(G$4,2))="x",G$4&gt;='المسارات'!$Q76,G$4&lt;='المسارات'!$R76),IFERROR(INDEX('تغييرات ليوم واحد'!$C$2:$C$201,MATCH(G$4&amp;"|"&amp;$A79,'تغييرات ليوم واحد'!$E$2:$E$201,0)),'المسارات'!$N76),""))</f>
      </c>
      <c r="H79" s="14">
        <f>IF($A79="","",IF(AND(INDEX('المسارات'!$G76:$M76,1,WEEKDAY(H$4,2))="x",H$4&gt;='المسارات'!$Q76,H$4&lt;='المسارات'!$R76),IFERROR(INDEX('تغييرات ليوم واحد'!$C$2:$C$201,MATCH(H$4&amp;"|"&amp;$A79,'تغييرات ليوم واحد'!$E$2:$E$201,0)),'المسارات'!$N76),""))</f>
      </c>
      <c r="I79" s="14">
        <f>IF($A79="","",IF(AND(INDEX('المسارات'!$G76:$M76,1,WEEKDAY(I$4,2))="x",I$4&gt;='المسارات'!$Q76,I$4&lt;='المسارات'!$R76),IFERROR(INDEX('تغييرات ليوم واحد'!$C$2:$C$201,MATCH(I$4&amp;"|"&amp;$A79,'تغييرات ليوم واحد'!$E$2:$E$201,0)),'المسارات'!$N76),""))</f>
      </c>
      <c r="J79" s="14">
        <f>IF($A79="","",IF(AND(INDEX('المسارات'!$G76:$M76,1,WEEKDAY(J$4,2))="x",J$4&gt;='المسارات'!$Q76,J$4&lt;='المسارات'!$R76),IFERROR(INDEX('تغييرات ليوم واحد'!$C$2:$C$201,MATCH(J$4&amp;"|"&amp;$A79,'تغييرات ليوم واحد'!$E$2:$E$201,0)),'المسارات'!$N76),""))</f>
      </c>
    </row>
    <row r="80" spans="1:10" x14ac:dyDescent="0.25">
      <c r="A80" s="11">
        <f>IF('المسارات'!A77="","",'المسارات'!A77)</f>
      </c>
      <c r="B80" s="12">
        <f>IF('المسارات'!A77="","",'المسارات'!B77)</f>
      </c>
      <c r="C80" s="13">
        <f>IF('المسارات'!A77="","",'المسارات'!E77)</f>
      </c>
      <c r="D80" s="14">
        <f>IF($A80="","",IF(AND(INDEX('المسارات'!$G77:$M77,1,WEEKDAY(D$4,2))="x",D$4&gt;='المسارات'!$Q77,D$4&lt;='المسارات'!$R77),IFERROR(INDEX('تغييرات ليوم واحد'!$C$2:$C$201,MATCH(D$4&amp;"|"&amp;$A80,'تغييرات ليوم واحد'!$E$2:$E$201,0)),'المسارات'!$N77),""))</f>
      </c>
      <c r="E80" s="14">
        <f>IF($A80="","",IF(AND(INDEX('المسارات'!$G77:$M77,1,WEEKDAY(E$4,2))="x",E$4&gt;='المسارات'!$Q77,E$4&lt;='المسارات'!$R77),IFERROR(INDEX('تغييرات ليوم واحد'!$C$2:$C$201,MATCH(E$4&amp;"|"&amp;$A80,'تغييرات ليوم واحد'!$E$2:$E$201,0)),'المسارات'!$N77),""))</f>
      </c>
      <c r="F80" s="14">
        <f>IF($A80="","",IF(AND(INDEX('المسارات'!$G77:$M77,1,WEEKDAY(F$4,2))="x",F$4&gt;='المسارات'!$Q77,F$4&lt;='المسارات'!$R77),IFERROR(INDEX('تغييرات ليوم واحد'!$C$2:$C$201,MATCH(F$4&amp;"|"&amp;$A80,'تغييرات ليوم واحد'!$E$2:$E$201,0)),'المسارات'!$N77),""))</f>
      </c>
      <c r="G80" s="14">
        <f>IF($A80="","",IF(AND(INDEX('المسارات'!$G77:$M77,1,WEEKDAY(G$4,2))="x",G$4&gt;='المسارات'!$Q77,G$4&lt;='المسارات'!$R77),IFERROR(INDEX('تغييرات ليوم واحد'!$C$2:$C$201,MATCH(G$4&amp;"|"&amp;$A80,'تغييرات ليوم واحد'!$E$2:$E$201,0)),'المسارات'!$N77),""))</f>
      </c>
      <c r="H80" s="14">
        <f>IF($A80="","",IF(AND(INDEX('المسارات'!$G77:$M77,1,WEEKDAY(H$4,2))="x",H$4&gt;='المسارات'!$Q77,H$4&lt;='المسارات'!$R77),IFERROR(INDEX('تغييرات ليوم واحد'!$C$2:$C$201,MATCH(H$4&amp;"|"&amp;$A80,'تغييرات ليوم واحد'!$E$2:$E$201,0)),'المسارات'!$N77),""))</f>
      </c>
      <c r="I80" s="14">
        <f>IF($A80="","",IF(AND(INDEX('المسارات'!$G77:$M77,1,WEEKDAY(I$4,2))="x",I$4&gt;='المسارات'!$Q77,I$4&lt;='المسارات'!$R77),IFERROR(INDEX('تغييرات ليوم واحد'!$C$2:$C$201,MATCH(I$4&amp;"|"&amp;$A80,'تغييرات ليوم واحد'!$E$2:$E$201,0)),'المسارات'!$N77),""))</f>
      </c>
      <c r="J80" s="14">
        <f>IF($A80="","",IF(AND(INDEX('المسارات'!$G77:$M77,1,WEEKDAY(J$4,2))="x",J$4&gt;='المسارات'!$Q77,J$4&lt;='المسارات'!$R77),IFERROR(INDEX('تغييرات ليوم واحد'!$C$2:$C$201,MATCH(J$4&amp;"|"&amp;$A80,'تغييرات ليوم واحد'!$E$2:$E$201,0)),'المسارات'!$N77),""))</f>
      </c>
    </row>
    <row r="81" spans="1:10" x14ac:dyDescent="0.25">
      <c r="A81" s="11">
        <f>IF('المسارات'!A78="","",'المسارات'!A78)</f>
      </c>
      <c r="B81" s="12">
        <f>IF('المسارات'!A78="","",'المسارات'!B78)</f>
      </c>
      <c r="C81" s="13">
        <f>IF('المسارات'!A78="","",'المسارات'!E78)</f>
      </c>
      <c r="D81" s="14">
        <f>IF($A81="","",IF(AND(INDEX('المسارات'!$G78:$M78,1,WEEKDAY(D$4,2))="x",D$4&gt;='المسارات'!$Q78,D$4&lt;='المسارات'!$R78),IFERROR(INDEX('تغييرات ليوم واحد'!$C$2:$C$201,MATCH(D$4&amp;"|"&amp;$A81,'تغييرات ليوم واحد'!$E$2:$E$201,0)),'المسارات'!$N78),""))</f>
      </c>
      <c r="E81" s="14">
        <f>IF($A81="","",IF(AND(INDEX('المسارات'!$G78:$M78,1,WEEKDAY(E$4,2))="x",E$4&gt;='المسارات'!$Q78,E$4&lt;='المسارات'!$R78),IFERROR(INDEX('تغييرات ليوم واحد'!$C$2:$C$201,MATCH(E$4&amp;"|"&amp;$A81,'تغييرات ليوم واحد'!$E$2:$E$201,0)),'المسارات'!$N78),""))</f>
      </c>
      <c r="F81" s="14">
        <f>IF($A81="","",IF(AND(INDEX('المسارات'!$G78:$M78,1,WEEKDAY(F$4,2))="x",F$4&gt;='المسارات'!$Q78,F$4&lt;='المسارات'!$R78),IFERROR(INDEX('تغييرات ليوم واحد'!$C$2:$C$201,MATCH(F$4&amp;"|"&amp;$A81,'تغييرات ليوم واحد'!$E$2:$E$201,0)),'المسارات'!$N78),""))</f>
      </c>
      <c r="G81" s="14">
        <f>IF($A81="","",IF(AND(INDEX('المسارات'!$G78:$M78,1,WEEKDAY(G$4,2))="x",G$4&gt;='المسارات'!$Q78,G$4&lt;='المسارات'!$R78),IFERROR(INDEX('تغييرات ليوم واحد'!$C$2:$C$201,MATCH(G$4&amp;"|"&amp;$A81,'تغييرات ليوم واحد'!$E$2:$E$201,0)),'المسارات'!$N78),""))</f>
      </c>
      <c r="H81" s="14">
        <f>IF($A81="","",IF(AND(INDEX('المسارات'!$G78:$M78,1,WEEKDAY(H$4,2))="x",H$4&gt;='المسارات'!$Q78,H$4&lt;='المسارات'!$R78),IFERROR(INDEX('تغييرات ليوم واحد'!$C$2:$C$201,MATCH(H$4&amp;"|"&amp;$A81,'تغييرات ليوم واحد'!$E$2:$E$201,0)),'المسارات'!$N78),""))</f>
      </c>
      <c r="I81" s="14">
        <f>IF($A81="","",IF(AND(INDEX('المسارات'!$G78:$M78,1,WEEKDAY(I$4,2))="x",I$4&gt;='المسارات'!$Q78,I$4&lt;='المسارات'!$R78),IFERROR(INDEX('تغييرات ليوم واحد'!$C$2:$C$201,MATCH(I$4&amp;"|"&amp;$A81,'تغييرات ليوم واحد'!$E$2:$E$201,0)),'المسارات'!$N78),""))</f>
      </c>
      <c r="J81" s="14">
        <f>IF($A81="","",IF(AND(INDEX('المسارات'!$G78:$M78,1,WEEKDAY(J$4,2))="x",J$4&gt;='المسارات'!$Q78,J$4&lt;='المسارات'!$R78),IFERROR(INDEX('تغييرات ليوم واحد'!$C$2:$C$201,MATCH(J$4&amp;"|"&amp;$A81,'تغييرات ليوم واحد'!$E$2:$E$201,0)),'المسارات'!$N78),""))</f>
      </c>
    </row>
    <row r="82" spans="1:10" x14ac:dyDescent="0.25">
      <c r="A82" s="11">
        <f>IF('المسارات'!A79="","",'المسارات'!A79)</f>
      </c>
      <c r="B82" s="12">
        <f>IF('المسارات'!A79="","",'المسارات'!B79)</f>
      </c>
      <c r="C82" s="13">
        <f>IF('المسارات'!A79="","",'المسارات'!E79)</f>
      </c>
      <c r="D82" s="14">
        <f>IF($A82="","",IF(AND(INDEX('المسارات'!$G79:$M79,1,WEEKDAY(D$4,2))="x",D$4&gt;='المسارات'!$Q79,D$4&lt;='المسارات'!$R79),IFERROR(INDEX('تغييرات ليوم واحد'!$C$2:$C$201,MATCH(D$4&amp;"|"&amp;$A82,'تغييرات ليوم واحد'!$E$2:$E$201,0)),'المسارات'!$N79),""))</f>
      </c>
      <c r="E82" s="14">
        <f>IF($A82="","",IF(AND(INDEX('المسارات'!$G79:$M79,1,WEEKDAY(E$4,2))="x",E$4&gt;='المسارات'!$Q79,E$4&lt;='المسارات'!$R79),IFERROR(INDEX('تغييرات ليوم واحد'!$C$2:$C$201,MATCH(E$4&amp;"|"&amp;$A82,'تغييرات ليوم واحد'!$E$2:$E$201,0)),'المسارات'!$N79),""))</f>
      </c>
      <c r="F82" s="14">
        <f>IF($A82="","",IF(AND(INDEX('المسارات'!$G79:$M79,1,WEEKDAY(F$4,2))="x",F$4&gt;='المسارات'!$Q79,F$4&lt;='المسارات'!$R79),IFERROR(INDEX('تغييرات ليوم واحد'!$C$2:$C$201,MATCH(F$4&amp;"|"&amp;$A82,'تغييرات ليوم واحد'!$E$2:$E$201,0)),'المسارات'!$N79),""))</f>
      </c>
      <c r="G82" s="14">
        <f>IF($A82="","",IF(AND(INDEX('المسارات'!$G79:$M79,1,WEEKDAY(G$4,2))="x",G$4&gt;='المسارات'!$Q79,G$4&lt;='المسارات'!$R79),IFERROR(INDEX('تغييرات ليوم واحد'!$C$2:$C$201,MATCH(G$4&amp;"|"&amp;$A82,'تغييرات ليوم واحد'!$E$2:$E$201,0)),'المسارات'!$N79),""))</f>
      </c>
      <c r="H82" s="14">
        <f>IF($A82="","",IF(AND(INDEX('المسارات'!$G79:$M79,1,WEEKDAY(H$4,2))="x",H$4&gt;='المسارات'!$Q79,H$4&lt;='المسارات'!$R79),IFERROR(INDEX('تغييرات ليوم واحد'!$C$2:$C$201,MATCH(H$4&amp;"|"&amp;$A82,'تغييرات ليوم واحد'!$E$2:$E$201,0)),'المسارات'!$N79),""))</f>
      </c>
      <c r="I82" s="14">
        <f>IF($A82="","",IF(AND(INDEX('المسارات'!$G79:$M79,1,WEEKDAY(I$4,2))="x",I$4&gt;='المسارات'!$Q79,I$4&lt;='المسارات'!$R79),IFERROR(INDEX('تغييرات ليوم واحد'!$C$2:$C$201,MATCH(I$4&amp;"|"&amp;$A82,'تغييرات ليوم واحد'!$E$2:$E$201,0)),'المسارات'!$N79),""))</f>
      </c>
      <c r="J82" s="14">
        <f>IF($A82="","",IF(AND(INDEX('المسارات'!$G79:$M79,1,WEEKDAY(J$4,2))="x",J$4&gt;='المسارات'!$Q79,J$4&lt;='المسارات'!$R79),IFERROR(INDEX('تغييرات ليوم واحد'!$C$2:$C$201,MATCH(J$4&amp;"|"&amp;$A82,'تغييرات ليوم واحد'!$E$2:$E$201,0)),'المسارات'!$N79),""))</f>
      </c>
    </row>
    <row r="83" spans="1:10" x14ac:dyDescent="0.25">
      <c r="A83" s="11">
        <f>IF('المسارات'!A80="","",'المسارات'!A80)</f>
      </c>
      <c r="B83" s="12">
        <f>IF('المسارات'!A80="","",'المسارات'!B80)</f>
      </c>
      <c r="C83" s="13">
        <f>IF('المسارات'!A80="","",'المسارات'!E80)</f>
      </c>
      <c r="D83" s="14">
        <f>IF($A83="","",IF(AND(INDEX('المسارات'!$G80:$M80,1,WEEKDAY(D$4,2))="x",D$4&gt;='المسارات'!$Q80,D$4&lt;='المسارات'!$R80),IFERROR(INDEX('تغييرات ليوم واحد'!$C$2:$C$201,MATCH(D$4&amp;"|"&amp;$A83,'تغييرات ليوم واحد'!$E$2:$E$201,0)),'المسارات'!$N80),""))</f>
      </c>
      <c r="E83" s="14">
        <f>IF($A83="","",IF(AND(INDEX('المسارات'!$G80:$M80,1,WEEKDAY(E$4,2))="x",E$4&gt;='المسارات'!$Q80,E$4&lt;='المسارات'!$R80),IFERROR(INDEX('تغييرات ليوم واحد'!$C$2:$C$201,MATCH(E$4&amp;"|"&amp;$A83,'تغييرات ليوم واحد'!$E$2:$E$201,0)),'المسارات'!$N80),""))</f>
      </c>
      <c r="F83" s="14">
        <f>IF($A83="","",IF(AND(INDEX('المسارات'!$G80:$M80,1,WEEKDAY(F$4,2))="x",F$4&gt;='المسارات'!$Q80,F$4&lt;='المسارات'!$R80),IFERROR(INDEX('تغييرات ليوم واحد'!$C$2:$C$201,MATCH(F$4&amp;"|"&amp;$A83,'تغييرات ليوم واحد'!$E$2:$E$201,0)),'المسارات'!$N80),""))</f>
      </c>
      <c r="G83" s="14">
        <f>IF($A83="","",IF(AND(INDEX('المسارات'!$G80:$M80,1,WEEKDAY(G$4,2))="x",G$4&gt;='المسارات'!$Q80,G$4&lt;='المسارات'!$R80),IFERROR(INDEX('تغييرات ليوم واحد'!$C$2:$C$201,MATCH(G$4&amp;"|"&amp;$A83,'تغييرات ليوم واحد'!$E$2:$E$201,0)),'المسارات'!$N80),""))</f>
      </c>
      <c r="H83" s="14">
        <f>IF($A83="","",IF(AND(INDEX('المسارات'!$G80:$M80,1,WEEKDAY(H$4,2))="x",H$4&gt;='المسارات'!$Q80,H$4&lt;='المسارات'!$R80),IFERROR(INDEX('تغييرات ليوم واحد'!$C$2:$C$201,MATCH(H$4&amp;"|"&amp;$A83,'تغييرات ليوم واحد'!$E$2:$E$201,0)),'المسارات'!$N80),""))</f>
      </c>
      <c r="I83" s="14">
        <f>IF($A83="","",IF(AND(INDEX('المسارات'!$G80:$M80,1,WEEKDAY(I$4,2))="x",I$4&gt;='المسارات'!$Q80,I$4&lt;='المسارات'!$R80),IFERROR(INDEX('تغييرات ليوم واحد'!$C$2:$C$201,MATCH(I$4&amp;"|"&amp;$A83,'تغييرات ليوم واحد'!$E$2:$E$201,0)),'المسارات'!$N80),""))</f>
      </c>
      <c r="J83" s="14">
        <f>IF($A83="","",IF(AND(INDEX('المسارات'!$G80:$M80,1,WEEKDAY(J$4,2))="x",J$4&gt;='المسارات'!$Q80,J$4&lt;='المسارات'!$R80),IFERROR(INDEX('تغييرات ليوم واحد'!$C$2:$C$201,MATCH(J$4&amp;"|"&amp;$A83,'تغييرات ليوم واحد'!$E$2:$E$201,0)),'المسارات'!$N80),""))</f>
      </c>
    </row>
    <row r="84" spans="1:10" x14ac:dyDescent="0.25">
      <c r="A84" s="11">
        <f>IF('المسارات'!A81="","",'المسارات'!A81)</f>
      </c>
      <c r="B84" s="12">
        <f>IF('المسارات'!A81="","",'المسارات'!B81)</f>
      </c>
      <c r="C84" s="13">
        <f>IF('المسارات'!A81="","",'المسارات'!E81)</f>
      </c>
      <c r="D84" s="14">
        <f>IF($A84="","",IF(AND(INDEX('المسارات'!$G81:$M81,1,WEEKDAY(D$4,2))="x",D$4&gt;='المسارات'!$Q81,D$4&lt;='المسارات'!$R81),IFERROR(INDEX('تغييرات ليوم واحد'!$C$2:$C$201,MATCH(D$4&amp;"|"&amp;$A84,'تغييرات ليوم واحد'!$E$2:$E$201,0)),'المسارات'!$N81),""))</f>
      </c>
      <c r="E84" s="14">
        <f>IF($A84="","",IF(AND(INDEX('المسارات'!$G81:$M81,1,WEEKDAY(E$4,2))="x",E$4&gt;='المسارات'!$Q81,E$4&lt;='المسارات'!$R81),IFERROR(INDEX('تغييرات ليوم واحد'!$C$2:$C$201,MATCH(E$4&amp;"|"&amp;$A84,'تغييرات ليوم واحد'!$E$2:$E$201,0)),'المسارات'!$N81),""))</f>
      </c>
      <c r="F84" s="14">
        <f>IF($A84="","",IF(AND(INDEX('المسارات'!$G81:$M81,1,WEEKDAY(F$4,2))="x",F$4&gt;='المسارات'!$Q81,F$4&lt;='المسارات'!$R81),IFERROR(INDEX('تغييرات ليوم واحد'!$C$2:$C$201,MATCH(F$4&amp;"|"&amp;$A84,'تغييرات ليوم واحد'!$E$2:$E$201,0)),'المسارات'!$N81),""))</f>
      </c>
      <c r="G84" s="14">
        <f>IF($A84="","",IF(AND(INDEX('المسارات'!$G81:$M81,1,WEEKDAY(G$4,2))="x",G$4&gt;='المسارات'!$Q81,G$4&lt;='المسارات'!$R81),IFERROR(INDEX('تغييرات ليوم واحد'!$C$2:$C$201,MATCH(G$4&amp;"|"&amp;$A84,'تغييرات ليوم واحد'!$E$2:$E$201,0)),'المسارات'!$N81),""))</f>
      </c>
      <c r="H84" s="14">
        <f>IF($A84="","",IF(AND(INDEX('المسارات'!$G81:$M81,1,WEEKDAY(H$4,2))="x",H$4&gt;='المسارات'!$Q81,H$4&lt;='المسارات'!$R81),IFERROR(INDEX('تغييرات ليوم واحد'!$C$2:$C$201,MATCH(H$4&amp;"|"&amp;$A84,'تغييرات ليوم واحد'!$E$2:$E$201,0)),'المسارات'!$N81),""))</f>
      </c>
      <c r="I84" s="14">
        <f>IF($A84="","",IF(AND(INDEX('المسارات'!$G81:$M81,1,WEEKDAY(I$4,2))="x",I$4&gt;='المسارات'!$Q81,I$4&lt;='المسارات'!$R81),IFERROR(INDEX('تغييرات ليوم واحد'!$C$2:$C$201,MATCH(I$4&amp;"|"&amp;$A84,'تغييرات ليوم واحد'!$E$2:$E$201,0)),'المسارات'!$N81),""))</f>
      </c>
      <c r="J84" s="14">
        <f>IF($A84="","",IF(AND(INDEX('المسارات'!$G81:$M81,1,WEEKDAY(J$4,2))="x",J$4&gt;='المسارات'!$Q81,J$4&lt;='المسارات'!$R81),IFERROR(INDEX('تغييرات ليوم واحد'!$C$2:$C$201,MATCH(J$4&amp;"|"&amp;$A84,'تغييرات ليوم واحد'!$E$2:$E$201,0)),'المسارات'!$N81),""))</f>
      </c>
    </row>
    <row r="85" spans="1:10" x14ac:dyDescent="0.25">
      <c r="A85" s="11">
        <f>IF('المسارات'!A82="","",'المسارات'!A82)</f>
      </c>
      <c r="B85" s="12">
        <f>IF('المسارات'!A82="","",'المسارات'!B82)</f>
      </c>
      <c r="C85" s="13">
        <f>IF('المسارات'!A82="","",'المسارات'!E82)</f>
      </c>
      <c r="D85" s="14">
        <f>IF($A85="","",IF(AND(INDEX('المسارات'!$G82:$M82,1,WEEKDAY(D$4,2))="x",D$4&gt;='المسارات'!$Q82,D$4&lt;='المسارات'!$R82),IFERROR(INDEX('تغييرات ليوم واحد'!$C$2:$C$201,MATCH(D$4&amp;"|"&amp;$A85,'تغييرات ليوم واحد'!$E$2:$E$201,0)),'المسارات'!$N82),""))</f>
      </c>
      <c r="E85" s="14">
        <f>IF($A85="","",IF(AND(INDEX('المسارات'!$G82:$M82,1,WEEKDAY(E$4,2))="x",E$4&gt;='المسارات'!$Q82,E$4&lt;='المسارات'!$R82),IFERROR(INDEX('تغييرات ليوم واحد'!$C$2:$C$201,MATCH(E$4&amp;"|"&amp;$A85,'تغييرات ليوم واحد'!$E$2:$E$201,0)),'المسارات'!$N82),""))</f>
      </c>
      <c r="F85" s="14">
        <f>IF($A85="","",IF(AND(INDEX('المسارات'!$G82:$M82,1,WEEKDAY(F$4,2))="x",F$4&gt;='المسارات'!$Q82,F$4&lt;='المسارات'!$R82),IFERROR(INDEX('تغييرات ليوم واحد'!$C$2:$C$201,MATCH(F$4&amp;"|"&amp;$A85,'تغييرات ليوم واحد'!$E$2:$E$201,0)),'المسارات'!$N82),""))</f>
      </c>
      <c r="G85" s="14">
        <f>IF($A85="","",IF(AND(INDEX('المسارات'!$G82:$M82,1,WEEKDAY(G$4,2))="x",G$4&gt;='المسارات'!$Q82,G$4&lt;='المسارات'!$R82),IFERROR(INDEX('تغييرات ليوم واحد'!$C$2:$C$201,MATCH(G$4&amp;"|"&amp;$A85,'تغييرات ليوم واحد'!$E$2:$E$201,0)),'المسارات'!$N82),""))</f>
      </c>
      <c r="H85" s="14">
        <f>IF($A85="","",IF(AND(INDEX('المسارات'!$G82:$M82,1,WEEKDAY(H$4,2))="x",H$4&gt;='المسارات'!$Q82,H$4&lt;='المسارات'!$R82),IFERROR(INDEX('تغييرات ليوم واحد'!$C$2:$C$201,MATCH(H$4&amp;"|"&amp;$A85,'تغييرات ليوم واحد'!$E$2:$E$201,0)),'المسارات'!$N82),""))</f>
      </c>
      <c r="I85" s="14">
        <f>IF($A85="","",IF(AND(INDEX('المسارات'!$G82:$M82,1,WEEKDAY(I$4,2))="x",I$4&gt;='المسارات'!$Q82,I$4&lt;='المسارات'!$R82),IFERROR(INDEX('تغييرات ليوم واحد'!$C$2:$C$201,MATCH(I$4&amp;"|"&amp;$A85,'تغييرات ليوم واحد'!$E$2:$E$201,0)),'المسارات'!$N82),""))</f>
      </c>
      <c r="J85" s="14">
        <f>IF($A85="","",IF(AND(INDEX('المسارات'!$G82:$M82,1,WEEKDAY(J$4,2))="x",J$4&gt;='المسارات'!$Q82,J$4&lt;='المسارات'!$R82),IFERROR(INDEX('تغييرات ليوم واحد'!$C$2:$C$201,MATCH(J$4&amp;"|"&amp;$A85,'تغييرات ليوم واحد'!$E$2:$E$201,0)),'المسارات'!$N82),""))</f>
      </c>
    </row>
    <row r="86" spans="1:10" x14ac:dyDescent="0.25">
      <c r="A86" s="11">
        <f>IF('المسارات'!A83="","",'المسارات'!A83)</f>
      </c>
      <c r="B86" s="12">
        <f>IF('المسارات'!A83="","",'المسارات'!B83)</f>
      </c>
      <c r="C86" s="13">
        <f>IF('المسارات'!A83="","",'المسارات'!E83)</f>
      </c>
      <c r="D86" s="14">
        <f>IF($A86="","",IF(AND(INDEX('المسارات'!$G83:$M83,1,WEEKDAY(D$4,2))="x",D$4&gt;='المسارات'!$Q83,D$4&lt;='المسارات'!$R83),IFERROR(INDEX('تغييرات ليوم واحد'!$C$2:$C$201,MATCH(D$4&amp;"|"&amp;$A86,'تغييرات ليوم واحد'!$E$2:$E$201,0)),'المسارات'!$N83),""))</f>
      </c>
      <c r="E86" s="14">
        <f>IF($A86="","",IF(AND(INDEX('المسارات'!$G83:$M83,1,WEEKDAY(E$4,2))="x",E$4&gt;='المسارات'!$Q83,E$4&lt;='المسارات'!$R83),IFERROR(INDEX('تغييرات ليوم واحد'!$C$2:$C$201,MATCH(E$4&amp;"|"&amp;$A86,'تغييرات ليوم واحد'!$E$2:$E$201,0)),'المسارات'!$N83),""))</f>
      </c>
      <c r="F86" s="14">
        <f>IF($A86="","",IF(AND(INDEX('المسارات'!$G83:$M83,1,WEEKDAY(F$4,2))="x",F$4&gt;='المسارات'!$Q83,F$4&lt;='المسارات'!$R83),IFERROR(INDEX('تغييرات ليوم واحد'!$C$2:$C$201,MATCH(F$4&amp;"|"&amp;$A86,'تغييرات ليوم واحد'!$E$2:$E$201,0)),'المسارات'!$N83),""))</f>
      </c>
      <c r="G86" s="14">
        <f>IF($A86="","",IF(AND(INDEX('المسارات'!$G83:$M83,1,WEEKDAY(G$4,2))="x",G$4&gt;='المسارات'!$Q83,G$4&lt;='المسارات'!$R83),IFERROR(INDEX('تغييرات ليوم واحد'!$C$2:$C$201,MATCH(G$4&amp;"|"&amp;$A86,'تغييرات ليوم واحد'!$E$2:$E$201,0)),'المسارات'!$N83),""))</f>
      </c>
      <c r="H86" s="14">
        <f>IF($A86="","",IF(AND(INDEX('المسارات'!$G83:$M83,1,WEEKDAY(H$4,2))="x",H$4&gt;='المسارات'!$Q83,H$4&lt;='المسارات'!$R83),IFERROR(INDEX('تغييرات ليوم واحد'!$C$2:$C$201,MATCH(H$4&amp;"|"&amp;$A86,'تغييرات ليوم واحد'!$E$2:$E$201,0)),'المسارات'!$N83),""))</f>
      </c>
      <c r="I86" s="14">
        <f>IF($A86="","",IF(AND(INDEX('المسارات'!$G83:$M83,1,WEEKDAY(I$4,2))="x",I$4&gt;='المسارات'!$Q83,I$4&lt;='المسارات'!$R83),IFERROR(INDEX('تغييرات ليوم واحد'!$C$2:$C$201,MATCH(I$4&amp;"|"&amp;$A86,'تغييرات ليوم واحد'!$E$2:$E$201,0)),'المسارات'!$N83),""))</f>
      </c>
      <c r="J86" s="14">
        <f>IF($A86="","",IF(AND(INDEX('المسارات'!$G83:$M83,1,WEEKDAY(J$4,2))="x",J$4&gt;='المسارات'!$Q83,J$4&lt;='المسارات'!$R83),IFERROR(INDEX('تغييرات ليوم واحد'!$C$2:$C$201,MATCH(J$4&amp;"|"&amp;$A86,'تغييرات ليوم واحد'!$E$2:$E$201,0)),'المسارات'!$N83),""))</f>
      </c>
    </row>
    <row r="87" spans="1:10" x14ac:dyDescent="0.25">
      <c r="A87" s="11">
        <f>IF('المسارات'!A84="","",'المسارات'!A84)</f>
      </c>
      <c r="B87" s="12">
        <f>IF('المسارات'!A84="","",'المسارات'!B84)</f>
      </c>
      <c r="C87" s="13">
        <f>IF('المسارات'!A84="","",'المسارات'!E84)</f>
      </c>
      <c r="D87" s="14">
        <f>IF($A87="","",IF(AND(INDEX('المسارات'!$G84:$M84,1,WEEKDAY(D$4,2))="x",D$4&gt;='المسارات'!$Q84,D$4&lt;='المسارات'!$R84),IFERROR(INDEX('تغييرات ليوم واحد'!$C$2:$C$201,MATCH(D$4&amp;"|"&amp;$A87,'تغييرات ليوم واحد'!$E$2:$E$201,0)),'المسارات'!$N84),""))</f>
      </c>
      <c r="E87" s="14">
        <f>IF($A87="","",IF(AND(INDEX('المسارات'!$G84:$M84,1,WEEKDAY(E$4,2))="x",E$4&gt;='المسارات'!$Q84,E$4&lt;='المسارات'!$R84),IFERROR(INDEX('تغييرات ليوم واحد'!$C$2:$C$201,MATCH(E$4&amp;"|"&amp;$A87,'تغييرات ليوم واحد'!$E$2:$E$201,0)),'المسارات'!$N84),""))</f>
      </c>
      <c r="F87" s="14">
        <f>IF($A87="","",IF(AND(INDEX('المسارات'!$G84:$M84,1,WEEKDAY(F$4,2))="x",F$4&gt;='المسارات'!$Q84,F$4&lt;='المسارات'!$R84),IFERROR(INDEX('تغييرات ليوم واحد'!$C$2:$C$201,MATCH(F$4&amp;"|"&amp;$A87,'تغييرات ليوم واحد'!$E$2:$E$201,0)),'المسارات'!$N84),""))</f>
      </c>
      <c r="G87" s="14">
        <f>IF($A87="","",IF(AND(INDEX('المسارات'!$G84:$M84,1,WEEKDAY(G$4,2))="x",G$4&gt;='المسارات'!$Q84,G$4&lt;='المسارات'!$R84),IFERROR(INDEX('تغييرات ليوم واحد'!$C$2:$C$201,MATCH(G$4&amp;"|"&amp;$A87,'تغييرات ليوم واحد'!$E$2:$E$201,0)),'المسارات'!$N84),""))</f>
      </c>
      <c r="H87" s="14">
        <f>IF($A87="","",IF(AND(INDEX('المسارات'!$G84:$M84,1,WEEKDAY(H$4,2))="x",H$4&gt;='المسارات'!$Q84,H$4&lt;='المسارات'!$R84),IFERROR(INDEX('تغييرات ليوم واحد'!$C$2:$C$201,MATCH(H$4&amp;"|"&amp;$A87,'تغييرات ليوم واحد'!$E$2:$E$201,0)),'المسارات'!$N84),""))</f>
      </c>
      <c r="I87" s="14">
        <f>IF($A87="","",IF(AND(INDEX('المسارات'!$G84:$M84,1,WEEKDAY(I$4,2))="x",I$4&gt;='المسارات'!$Q84,I$4&lt;='المسارات'!$R84),IFERROR(INDEX('تغييرات ليوم واحد'!$C$2:$C$201,MATCH(I$4&amp;"|"&amp;$A87,'تغييرات ليوم واحد'!$E$2:$E$201,0)),'المسارات'!$N84),""))</f>
      </c>
      <c r="J87" s="14">
        <f>IF($A87="","",IF(AND(INDEX('المسارات'!$G84:$M84,1,WEEKDAY(J$4,2))="x",J$4&gt;='المسارات'!$Q84,J$4&lt;='المسارات'!$R84),IFERROR(INDEX('تغييرات ليوم واحد'!$C$2:$C$201,MATCH(J$4&amp;"|"&amp;$A87,'تغييرات ليوم واحد'!$E$2:$E$201,0)),'المسارات'!$N84),""))</f>
      </c>
    </row>
    <row r="88" spans="1:10" x14ac:dyDescent="0.25">
      <c r="A88" s="11">
        <f>IF('المسارات'!A85="","",'المسارات'!A85)</f>
      </c>
      <c r="B88" s="12">
        <f>IF('المسارات'!A85="","",'المسارات'!B85)</f>
      </c>
      <c r="C88" s="13">
        <f>IF('المسارات'!A85="","",'المسارات'!E85)</f>
      </c>
      <c r="D88" s="14">
        <f>IF($A88="","",IF(AND(INDEX('المسارات'!$G85:$M85,1,WEEKDAY(D$4,2))="x",D$4&gt;='المسارات'!$Q85,D$4&lt;='المسارات'!$R85),IFERROR(INDEX('تغييرات ليوم واحد'!$C$2:$C$201,MATCH(D$4&amp;"|"&amp;$A88,'تغييرات ليوم واحد'!$E$2:$E$201,0)),'المسارات'!$N85),""))</f>
      </c>
      <c r="E88" s="14">
        <f>IF($A88="","",IF(AND(INDEX('المسارات'!$G85:$M85,1,WEEKDAY(E$4,2))="x",E$4&gt;='المسارات'!$Q85,E$4&lt;='المسارات'!$R85),IFERROR(INDEX('تغييرات ليوم واحد'!$C$2:$C$201,MATCH(E$4&amp;"|"&amp;$A88,'تغييرات ليوم واحد'!$E$2:$E$201,0)),'المسارات'!$N85),""))</f>
      </c>
      <c r="F88" s="14">
        <f>IF($A88="","",IF(AND(INDEX('المسارات'!$G85:$M85,1,WEEKDAY(F$4,2))="x",F$4&gt;='المسارات'!$Q85,F$4&lt;='المسارات'!$R85),IFERROR(INDEX('تغييرات ليوم واحد'!$C$2:$C$201,MATCH(F$4&amp;"|"&amp;$A88,'تغييرات ليوم واحد'!$E$2:$E$201,0)),'المسارات'!$N85),""))</f>
      </c>
      <c r="G88" s="14">
        <f>IF($A88="","",IF(AND(INDEX('المسارات'!$G85:$M85,1,WEEKDAY(G$4,2))="x",G$4&gt;='المسارات'!$Q85,G$4&lt;='المسارات'!$R85),IFERROR(INDEX('تغييرات ليوم واحد'!$C$2:$C$201,MATCH(G$4&amp;"|"&amp;$A88,'تغييرات ليوم واحد'!$E$2:$E$201,0)),'المسارات'!$N85),""))</f>
      </c>
      <c r="H88" s="14">
        <f>IF($A88="","",IF(AND(INDEX('المسارات'!$G85:$M85,1,WEEKDAY(H$4,2))="x",H$4&gt;='المسارات'!$Q85,H$4&lt;='المسارات'!$R85),IFERROR(INDEX('تغييرات ليوم واحد'!$C$2:$C$201,MATCH(H$4&amp;"|"&amp;$A88,'تغييرات ليوم واحد'!$E$2:$E$201,0)),'المسارات'!$N85),""))</f>
      </c>
      <c r="I88" s="14">
        <f>IF($A88="","",IF(AND(INDEX('المسارات'!$G85:$M85,1,WEEKDAY(I$4,2))="x",I$4&gt;='المسارات'!$Q85,I$4&lt;='المسارات'!$R85),IFERROR(INDEX('تغييرات ليوم واحد'!$C$2:$C$201,MATCH(I$4&amp;"|"&amp;$A88,'تغييرات ليوم واحد'!$E$2:$E$201,0)),'المسارات'!$N85),""))</f>
      </c>
      <c r="J88" s="14">
        <f>IF($A88="","",IF(AND(INDEX('المسارات'!$G85:$M85,1,WEEKDAY(J$4,2))="x",J$4&gt;='المسارات'!$Q85,J$4&lt;='المسارات'!$R85),IFERROR(INDEX('تغييرات ليوم واحد'!$C$2:$C$201,MATCH(J$4&amp;"|"&amp;$A88,'تغييرات ليوم واحد'!$E$2:$E$201,0)),'المسارات'!$N85),""))</f>
      </c>
    </row>
    <row r="89" spans="1:10" x14ac:dyDescent="0.25">
      <c r="A89" s="11">
        <f>IF('المسارات'!A86="","",'المسارات'!A86)</f>
      </c>
      <c r="B89" s="12">
        <f>IF('المسارات'!A86="","",'المسارات'!B86)</f>
      </c>
      <c r="C89" s="13">
        <f>IF('المسارات'!A86="","",'المسارات'!E86)</f>
      </c>
      <c r="D89" s="14">
        <f>IF($A89="","",IF(AND(INDEX('المسارات'!$G86:$M86,1,WEEKDAY(D$4,2))="x",D$4&gt;='المسارات'!$Q86,D$4&lt;='المسارات'!$R86),IFERROR(INDEX('تغييرات ليوم واحد'!$C$2:$C$201,MATCH(D$4&amp;"|"&amp;$A89,'تغييرات ليوم واحد'!$E$2:$E$201,0)),'المسارات'!$N86),""))</f>
      </c>
      <c r="E89" s="14">
        <f>IF($A89="","",IF(AND(INDEX('المسارات'!$G86:$M86,1,WEEKDAY(E$4,2))="x",E$4&gt;='المسارات'!$Q86,E$4&lt;='المسارات'!$R86),IFERROR(INDEX('تغييرات ليوم واحد'!$C$2:$C$201,MATCH(E$4&amp;"|"&amp;$A89,'تغييرات ليوم واحد'!$E$2:$E$201,0)),'المسارات'!$N86),""))</f>
      </c>
      <c r="F89" s="14">
        <f>IF($A89="","",IF(AND(INDEX('المسارات'!$G86:$M86,1,WEEKDAY(F$4,2))="x",F$4&gt;='المسارات'!$Q86,F$4&lt;='المسارات'!$R86),IFERROR(INDEX('تغييرات ليوم واحد'!$C$2:$C$201,MATCH(F$4&amp;"|"&amp;$A89,'تغييرات ليوم واحد'!$E$2:$E$201,0)),'المسارات'!$N86),""))</f>
      </c>
      <c r="G89" s="14">
        <f>IF($A89="","",IF(AND(INDEX('المسارات'!$G86:$M86,1,WEEKDAY(G$4,2))="x",G$4&gt;='المسارات'!$Q86,G$4&lt;='المسارات'!$R86),IFERROR(INDEX('تغييرات ليوم واحد'!$C$2:$C$201,MATCH(G$4&amp;"|"&amp;$A89,'تغييرات ليوم واحد'!$E$2:$E$201,0)),'المسارات'!$N86),""))</f>
      </c>
      <c r="H89" s="14">
        <f>IF($A89="","",IF(AND(INDEX('المسارات'!$G86:$M86,1,WEEKDAY(H$4,2))="x",H$4&gt;='المسارات'!$Q86,H$4&lt;='المسارات'!$R86),IFERROR(INDEX('تغييرات ليوم واحد'!$C$2:$C$201,MATCH(H$4&amp;"|"&amp;$A89,'تغييرات ليوم واحد'!$E$2:$E$201,0)),'المسارات'!$N86),""))</f>
      </c>
      <c r="I89" s="14">
        <f>IF($A89="","",IF(AND(INDEX('المسارات'!$G86:$M86,1,WEEKDAY(I$4,2))="x",I$4&gt;='المسارات'!$Q86,I$4&lt;='المسارات'!$R86),IFERROR(INDEX('تغييرات ليوم واحد'!$C$2:$C$201,MATCH(I$4&amp;"|"&amp;$A89,'تغييرات ليوم واحد'!$E$2:$E$201,0)),'المسارات'!$N86),""))</f>
      </c>
      <c r="J89" s="14">
        <f>IF($A89="","",IF(AND(INDEX('المسارات'!$G86:$M86,1,WEEKDAY(J$4,2))="x",J$4&gt;='المسارات'!$Q86,J$4&lt;='المسارات'!$R86),IFERROR(INDEX('تغييرات ليوم واحد'!$C$2:$C$201,MATCH(J$4&amp;"|"&amp;$A89,'تغييرات ليوم واحد'!$E$2:$E$201,0)),'المسارات'!$N86),""))</f>
      </c>
    </row>
    <row r="90" spans="1:10" x14ac:dyDescent="0.25">
      <c r="A90" s="11">
        <f>IF('المسارات'!A87="","",'المسارات'!A87)</f>
      </c>
      <c r="B90" s="12">
        <f>IF('المسارات'!A87="","",'المسارات'!B87)</f>
      </c>
      <c r="C90" s="13">
        <f>IF('المسارات'!A87="","",'المسارات'!E87)</f>
      </c>
      <c r="D90" s="14">
        <f>IF($A90="","",IF(AND(INDEX('المسارات'!$G87:$M87,1,WEEKDAY(D$4,2))="x",D$4&gt;='المسارات'!$Q87,D$4&lt;='المسارات'!$R87),IFERROR(INDEX('تغييرات ليوم واحد'!$C$2:$C$201,MATCH(D$4&amp;"|"&amp;$A90,'تغييرات ليوم واحد'!$E$2:$E$201,0)),'المسارات'!$N87),""))</f>
      </c>
      <c r="E90" s="14">
        <f>IF($A90="","",IF(AND(INDEX('المسارات'!$G87:$M87,1,WEEKDAY(E$4,2))="x",E$4&gt;='المسارات'!$Q87,E$4&lt;='المسارات'!$R87),IFERROR(INDEX('تغييرات ليوم واحد'!$C$2:$C$201,MATCH(E$4&amp;"|"&amp;$A90,'تغييرات ليوم واحد'!$E$2:$E$201,0)),'المسارات'!$N87),""))</f>
      </c>
      <c r="F90" s="14">
        <f>IF($A90="","",IF(AND(INDEX('المسارات'!$G87:$M87,1,WEEKDAY(F$4,2))="x",F$4&gt;='المسارات'!$Q87,F$4&lt;='المسارات'!$R87),IFERROR(INDEX('تغييرات ليوم واحد'!$C$2:$C$201,MATCH(F$4&amp;"|"&amp;$A90,'تغييرات ليوم واحد'!$E$2:$E$201,0)),'المسارات'!$N87),""))</f>
      </c>
      <c r="G90" s="14">
        <f>IF($A90="","",IF(AND(INDEX('المسارات'!$G87:$M87,1,WEEKDAY(G$4,2))="x",G$4&gt;='المسارات'!$Q87,G$4&lt;='المسارات'!$R87),IFERROR(INDEX('تغييرات ليوم واحد'!$C$2:$C$201,MATCH(G$4&amp;"|"&amp;$A90,'تغييرات ليوم واحد'!$E$2:$E$201,0)),'المسارات'!$N87),""))</f>
      </c>
      <c r="H90" s="14">
        <f>IF($A90="","",IF(AND(INDEX('المسارات'!$G87:$M87,1,WEEKDAY(H$4,2))="x",H$4&gt;='المسارات'!$Q87,H$4&lt;='المسارات'!$R87),IFERROR(INDEX('تغييرات ليوم واحد'!$C$2:$C$201,MATCH(H$4&amp;"|"&amp;$A90,'تغييرات ليوم واحد'!$E$2:$E$201,0)),'المسارات'!$N87),""))</f>
      </c>
      <c r="I90" s="14">
        <f>IF($A90="","",IF(AND(INDEX('المسارات'!$G87:$M87,1,WEEKDAY(I$4,2))="x",I$4&gt;='المسارات'!$Q87,I$4&lt;='المسارات'!$R87),IFERROR(INDEX('تغييرات ليوم واحد'!$C$2:$C$201,MATCH(I$4&amp;"|"&amp;$A90,'تغييرات ليوم واحد'!$E$2:$E$201,0)),'المسارات'!$N87),""))</f>
      </c>
      <c r="J90" s="14">
        <f>IF($A90="","",IF(AND(INDEX('المسارات'!$G87:$M87,1,WEEKDAY(J$4,2))="x",J$4&gt;='المسارات'!$Q87,J$4&lt;='المسارات'!$R87),IFERROR(INDEX('تغييرات ليوم واحد'!$C$2:$C$201,MATCH(J$4&amp;"|"&amp;$A90,'تغييرات ليوم واحد'!$E$2:$E$201,0)),'المسارات'!$N87),""))</f>
      </c>
    </row>
    <row r="91" spans="1:10" x14ac:dyDescent="0.25">
      <c r="A91" s="11">
        <f>IF('المسارات'!A88="","",'المسارات'!A88)</f>
      </c>
      <c r="B91" s="12">
        <f>IF('المسارات'!A88="","",'المسارات'!B88)</f>
      </c>
      <c r="C91" s="13">
        <f>IF('المسارات'!A88="","",'المسارات'!E88)</f>
      </c>
      <c r="D91" s="14">
        <f>IF($A91="","",IF(AND(INDEX('المسارات'!$G88:$M88,1,WEEKDAY(D$4,2))="x",D$4&gt;='المسارات'!$Q88,D$4&lt;='المسارات'!$R88),IFERROR(INDEX('تغييرات ليوم واحد'!$C$2:$C$201,MATCH(D$4&amp;"|"&amp;$A91,'تغييرات ليوم واحد'!$E$2:$E$201,0)),'المسارات'!$N88),""))</f>
      </c>
      <c r="E91" s="14">
        <f>IF($A91="","",IF(AND(INDEX('المسارات'!$G88:$M88,1,WEEKDAY(E$4,2))="x",E$4&gt;='المسارات'!$Q88,E$4&lt;='المسارات'!$R88),IFERROR(INDEX('تغييرات ليوم واحد'!$C$2:$C$201,MATCH(E$4&amp;"|"&amp;$A91,'تغييرات ليوم واحد'!$E$2:$E$201,0)),'المسارات'!$N88),""))</f>
      </c>
      <c r="F91" s="14">
        <f>IF($A91="","",IF(AND(INDEX('المسارات'!$G88:$M88,1,WEEKDAY(F$4,2))="x",F$4&gt;='المسارات'!$Q88,F$4&lt;='المسارات'!$R88),IFERROR(INDEX('تغييرات ليوم واحد'!$C$2:$C$201,MATCH(F$4&amp;"|"&amp;$A91,'تغييرات ليوم واحد'!$E$2:$E$201,0)),'المسارات'!$N88),""))</f>
      </c>
      <c r="G91" s="14">
        <f>IF($A91="","",IF(AND(INDEX('المسارات'!$G88:$M88,1,WEEKDAY(G$4,2))="x",G$4&gt;='المسارات'!$Q88,G$4&lt;='المسارات'!$R88),IFERROR(INDEX('تغييرات ليوم واحد'!$C$2:$C$201,MATCH(G$4&amp;"|"&amp;$A91,'تغييرات ليوم واحد'!$E$2:$E$201,0)),'المسارات'!$N88),""))</f>
      </c>
      <c r="H91" s="14">
        <f>IF($A91="","",IF(AND(INDEX('المسارات'!$G88:$M88,1,WEEKDAY(H$4,2))="x",H$4&gt;='المسارات'!$Q88,H$4&lt;='المسارات'!$R88),IFERROR(INDEX('تغييرات ليوم واحد'!$C$2:$C$201,MATCH(H$4&amp;"|"&amp;$A91,'تغييرات ليوم واحد'!$E$2:$E$201,0)),'المسارات'!$N88),""))</f>
      </c>
      <c r="I91" s="14">
        <f>IF($A91="","",IF(AND(INDEX('المسارات'!$G88:$M88,1,WEEKDAY(I$4,2))="x",I$4&gt;='المسارات'!$Q88,I$4&lt;='المسارات'!$R88),IFERROR(INDEX('تغييرات ليوم واحد'!$C$2:$C$201,MATCH(I$4&amp;"|"&amp;$A91,'تغييرات ليوم واحد'!$E$2:$E$201,0)),'المسارات'!$N88),""))</f>
      </c>
      <c r="J91" s="14">
        <f>IF($A91="","",IF(AND(INDEX('المسارات'!$G88:$M88,1,WEEKDAY(J$4,2))="x",J$4&gt;='المسارات'!$Q88,J$4&lt;='المسارات'!$R88),IFERROR(INDEX('تغييرات ليوم واحد'!$C$2:$C$201,MATCH(J$4&amp;"|"&amp;$A91,'تغييرات ليوم واحد'!$E$2:$E$201,0)),'المسارات'!$N88),""))</f>
      </c>
    </row>
    <row r="92" spans="1:10" x14ac:dyDescent="0.25">
      <c r="A92" s="11">
        <f>IF('المسارات'!A89="","",'المسارات'!A89)</f>
      </c>
      <c r="B92" s="12">
        <f>IF('المسارات'!A89="","",'المسارات'!B89)</f>
      </c>
      <c r="C92" s="13">
        <f>IF('المسارات'!A89="","",'المسارات'!E89)</f>
      </c>
      <c r="D92" s="14">
        <f>IF($A92="","",IF(AND(INDEX('المسارات'!$G89:$M89,1,WEEKDAY(D$4,2))="x",D$4&gt;='المسارات'!$Q89,D$4&lt;='المسارات'!$R89),IFERROR(INDEX('تغييرات ليوم واحد'!$C$2:$C$201,MATCH(D$4&amp;"|"&amp;$A92,'تغييرات ليوم واحد'!$E$2:$E$201,0)),'المسارات'!$N89),""))</f>
      </c>
      <c r="E92" s="14">
        <f>IF($A92="","",IF(AND(INDEX('المسارات'!$G89:$M89,1,WEEKDAY(E$4,2))="x",E$4&gt;='المسارات'!$Q89,E$4&lt;='المسارات'!$R89),IFERROR(INDEX('تغييرات ليوم واحد'!$C$2:$C$201,MATCH(E$4&amp;"|"&amp;$A92,'تغييرات ليوم واحد'!$E$2:$E$201,0)),'المسارات'!$N89),""))</f>
      </c>
      <c r="F92" s="14">
        <f>IF($A92="","",IF(AND(INDEX('المسارات'!$G89:$M89,1,WEEKDAY(F$4,2))="x",F$4&gt;='المسارات'!$Q89,F$4&lt;='المسارات'!$R89),IFERROR(INDEX('تغييرات ليوم واحد'!$C$2:$C$201,MATCH(F$4&amp;"|"&amp;$A92,'تغييرات ليوم واحد'!$E$2:$E$201,0)),'المسارات'!$N89),""))</f>
      </c>
      <c r="G92" s="14">
        <f>IF($A92="","",IF(AND(INDEX('المسارات'!$G89:$M89,1,WEEKDAY(G$4,2))="x",G$4&gt;='المسارات'!$Q89,G$4&lt;='المسارات'!$R89),IFERROR(INDEX('تغييرات ليوم واحد'!$C$2:$C$201,MATCH(G$4&amp;"|"&amp;$A92,'تغييرات ليوم واحد'!$E$2:$E$201,0)),'المسارات'!$N89),""))</f>
      </c>
      <c r="H92" s="14">
        <f>IF($A92="","",IF(AND(INDEX('المسارات'!$G89:$M89,1,WEEKDAY(H$4,2))="x",H$4&gt;='المسارات'!$Q89,H$4&lt;='المسارات'!$R89),IFERROR(INDEX('تغييرات ليوم واحد'!$C$2:$C$201,MATCH(H$4&amp;"|"&amp;$A92,'تغييرات ليوم واحد'!$E$2:$E$201,0)),'المسارات'!$N89),""))</f>
      </c>
      <c r="I92" s="14">
        <f>IF($A92="","",IF(AND(INDEX('المسارات'!$G89:$M89,1,WEEKDAY(I$4,2))="x",I$4&gt;='المسارات'!$Q89,I$4&lt;='المسارات'!$R89),IFERROR(INDEX('تغييرات ليوم واحد'!$C$2:$C$201,MATCH(I$4&amp;"|"&amp;$A92,'تغييرات ليوم واحد'!$E$2:$E$201,0)),'المسارات'!$N89),""))</f>
      </c>
      <c r="J92" s="14">
        <f>IF($A92="","",IF(AND(INDEX('المسارات'!$G89:$M89,1,WEEKDAY(J$4,2))="x",J$4&gt;='المسارات'!$Q89,J$4&lt;='المسارات'!$R89),IFERROR(INDEX('تغييرات ليوم واحد'!$C$2:$C$201,MATCH(J$4&amp;"|"&amp;$A92,'تغييرات ليوم واحد'!$E$2:$E$201,0)),'المسارات'!$N89),""))</f>
      </c>
    </row>
    <row r="93" spans="1:10" x14ac:dyDescent="0.25">
      <c r="A93" s="11">
        <f>IF('المسارات'!A90="","",'المسارات'!A90)</f>
      </c>
      <c r="B93" s="12">
        <f>IF('المسارات'!A90="","",'المسارات'!B90)</f>
      </c>
      <c r="C93" s="13">
        <f>IF('المسارات'!A90="","",'المسارات'!E90)</f>
      </c>
      <c r="D93" s="14">
        <f>IF($A93="","",IF(AND(INDEX('المسارات'!$G90:$M90,1,WEEKDAY(D$4,2))="x",D$4&gt;='المسارات'!$Q90,D$4&lt;='المسارات'!$R90),IFERROR(INDEX('تغييرات ليوم واحد'!$C$2:$C$201,MATCH(D$4&amp;"|"&amp;$A93,'تغييرات ليوم واحد'!$E$2:$E$201,0)),'المسارات'!$N90),""))</f>
      </c>
      <c r="E93" s="14">
        <f>IF($A93="","",IF(AND(INDEX('المسارات'!$G90:$M90,1,WEEKDAY(E$4,2))="x",E$4&gt;='المسارات'!$Q90,E$4&lt;='المسارات'!$R90),IFERROR(INDEX('تغييرات ليوم واحد'!$C$2:$C$201,MATCH(E$4&amp;"|"&amp;$A93,'تغييرات ليوم واحد'!$E$2:$E$201,0)),'المسارات'!$N90),""))</f>
      </c>
      <c r="F93" s="14">
        <f>IF($A93="","",IF(AND(INDEX('المسارات'!$G90:$M90,1,WEEKDAY(F$4,2))="x",F$4&gt;='المسارات'!$Q90,F$4&lt;='المسارات'!$R90),IFERROR(INDEX('تغييرات ليوم واحد'!$C$2:$C$201,MATCH(F$4&amp;"|"&amp;$A93,'تغييرات ليوم واحد'!$E$2:$E$201,0)),'المسارات'!$N90),""))</f>
      </c>
      <c r="G93" s="14">
        <f>IF($A93="","",IF(AND(INDEX('المسارات'!$G90:$M90,1,WEEKDAY(G$4,2))="x",G$4&gt;='المسارات'!$Q90,G$4&lt;='المسارات'!$R90),IFERROR(INDEX('تغييرات ليوم واحد'!$C$2:$C$201,MATCH(G$4&amp;"|"&amp;$A93,'تغييرات ليوم واحد'!$E$2:$E$201,0)),'المسارات'!$N90),""))</f>
      </c>
      <c r="H93" s="14">
        <f>IF($A93="","",IF(AND(INDEX('المسارات'!$G90:$M90,1,WEEKDAY(H$4,2))="x",H$4&gt;='المسارات'!$Q90,H$4&lt;='المسارات'!$R90),IFERROR(INDEX('تغييرات ليوم واحد'!$C$2:$C$201,MATCH(H$4&amp;"|"&amp;$A93,'تغييرات ليوم واحد'!$E$2:$E$201,0)),'المسارات'!$N90),""))</f>
      </c>
      <c r="I93" s="14">
        <f>IF($A93="","",IF(AND(INDEX('المسارات'!$G90:$M90,1,WEEKDAY(I$4,2))="x",I$4&gt;='المسارات'!$Q90,I$4&lt;='المسارات'!$R90),IFERROR(INDEX('تغييرات ليوم واحد'!$C$2:$C$201,MATCH(I$4&amp;"|"&amp;$A93,'تغييرات ليوم واحد'!$E$2:$E$201,0)),'المسارات'!$N90),""))</f>
      </c>
      <c r="J93" s="14">
        <f>IF($A93="","",IF(AND(INDEX('المسارات'!$G90:$M90,1,WEEKDAY(J$4,2))="x",J$4&gt;='المسارات'!$Q90,J$4&lt;='المسارات'!$R90),IFERROR(INDEX('تغييرات ليوم واحد'!$C$2:$C$201,MATCH(J$4&amp;"|"&amp;$A93,'تغييرات ليوم واحد'!$E$2:$E$201,0)),'المسارات'!$N90),""))</f>
      </c>
    </row>
    <row r="94" spans="1:10" x14ac:dyDescent="0.25">
      <c r="A94" s="11">
        <f>IF('المسارات'!A91="","",'المسارات'!A91)</f>
      </c>
      <c r="B94" s="12">
        <f>IF('المسارات'!A91="","",'المسارات'!B91)</f>
      </c>
      <c r="C94" s="13">
        <f>IF('المسارات'!A91="","",'المسارات'!E91)</f>
      </c>
      <c r="D94" s="14">
        <f>IF($A94="","",IF(AND(INDEX('المسارات'!$G91:$M91,1,WEEKDAY(D$4,2))="x",D$4&gt;='المسارات'!$Q91,D$4&lt;='المسارات'!$R91),IFERROR(INDEX('تغييرات ليوم واحد'!$C$2:$C$201,MATCH(D$4&amp;"|"&amp;$A94,'تغييرات ليوم واحد'!$E$2:$E$201,0)),'المسارات'!$N91),""))</f>
      </c>
      <c r="E94" s="14">
        <f>IF($A94="","",IF(AND(INDEX('المسارات'!$G91:$M91,1,WEEKDAY(E$4,2))="x",E$4&gt;='المسارات'!$Q91,E$4&lt;='المسارات'!$R91),IFERROR(INDEX('تغييرات ليوم واحد'!$C$2:$C$201,MATCH(E$4&amp;"|"&amp;$A94,'تغييرات ليوم واحد'!$E$2:$E$201,0)),'المسارات'!$N91),""))</f>
      </c>
      <c r="F94" s="14">
        <f>IF($A94="","",IF(AND(INDEX('المسارات'!$G91:$M91,1,WEEKDAY(F$4,2))="x",F$4&gt;='المسارات'!$Q91,F$4&lt;='المسارات'!$R91),IFERROR(INDEX('تغييرات ليوم واحد'!$C$2:$C$201,MATCH(F$4&amp;"|"&amp;$A94,'تغييرات ليوم واحد'!$E$2:$E$201,0)),'المسارات'!$N91),""))</f>
      </c>
      <c r="G94" s="14">
        <f>IF($A94="","",IF(AND(INDEX('المسارات'!$G91:$M91,1,WEEKDAY(G$4,2))="x",G$4&gt;='المسارات'!$Q91,G$4&lt;='المسارات'!$R91),IFERROR(INDEX('تغييرات ليوم واحد'!$C$2:$C$201,MATCH(G$4&amp;"|"&amp;$A94,'تغييرات ليوم واحد'!$E$2:$E$201,0)),'المسارات'!$N91),""))</f>
      </c>
      <c r="H94" s="14">
        <f>IF($A94="","",IF(AND(INDEX('المسارات'!$G91:$M91,1,WEEKDAY(H$4,2))="x",H$4&gt;='المسارات'!$Q91,H$4&lt;='المسارات'!$R91),IFERROR(INDEX('تغييرات ليوم واحد'!$C$2:$C$201,MATCH(H$4&amp;"|"&amp;$A94,'تغييرات ليوم واحد'!$E$2:$E$201,0)),'المسارات'!$N91),""))</f>
      </c>
      <c r="I94" s="14">
        <f>IF($A94="","",IF(AND(INDEX('المسارات'!$G91:$M91,1,WEEKDAY(I$4,2))="x",I$4&gt;='المسارات'!$Q91,I$4&lt;='المسارات'!$R91),IFERROR(INDEX('تغييرات ليوم واحد'!$C$2:$C$201,MATCH(I$4&amp;"|"&amp;$A94,'تغييرات ليوم واحد'!$E$2:$E$201,0)),'المسارات'!$N91),""))</f>
      </c>
      <c r="J94" s="14">
        <f>IF($A94="","",IF(AND(INDEX('المسارات'!$G91:$M91,1,WEEKDAY(J$4,2))="x",J$4&gt;='المسارات'!$Q91,J$4&lt;='المسارات'!$R91),IFERROR(INDEX('تغييرات ليوم واحد'!$C$2:$C$201,MATCH(J$4&amp;"|"&amp;$A94,'تغييرات ليوم واحد'!$E$2:$E$201,0)),'المسارات'!$N91),""))</f>
      </c>
    </row>
    <row r="95" spans="1:10" x14ac:dyDescent="0.25">
      <c r="A95" s="11">
        <f>IF('المسارات'!A92="","",'المسارات'!A92)</f>
      </c>
      <c r="B95" s="12">
        <f>IF('المسارات'!A92="","",'المسارات'!B92)</f>
      </c>
      <c r="C95" s="13">
        <f>IF('المسارات'!A92="","",'المسارات'!E92)</f>
      </c>
      <c r="D95" s="14">
        <f>IF($A95="","",IF(AND(INDEX('المسارات'!$G92:$M92,1,WEEKDAY(D$4,2))="x",D$4&gt;='المسارات'!$Q92,D$4&lt;='المسارات'!$R92),IFERROR(INDEX('تغييرات ليوم واحد'!$C$2:$C$201,MATCH(D$4&amp;"|"&amp;$A95,'تغييرات ليوم واحد'!$E$2:$E$201,0)),'المسارات'!$N92),""))</f>
      </c>
      <c r="E95" s="14">
        <f>IF($A95="","",IF(AND(INDEX('المسارات'!$G92:$M92,1,WEEKDAY(E$4,2))="x",E$4&gt;='المسارات'!$Q92,E$4&lt;='المسارات'!$R92),IFERROR(INDEX('تغييرات ليوم واحد'!$C$2:$C$201,MATCH(E$4&amp;"|"&amp;$A95,'تغييرات ليوم واحد'!$E$2:$E$201,0)),'المسارات'!$N92),""))</f>
      </c>
      <c r="F95" s="14">
        <f>IF($A95="","",IF(AND(INDEX('المسارات'!$G92:$M92,1,WEEKDAY(F$4,2))="x",F$4&gt;='المسارات'!$Q92,F$4&lt;='المسارات'!$R92),IFERROR(INDEX('تغييرات ليوم واحد'!$C$2:$C$201,MATCH(F$4&amp;"|"&amp;$A95,'تغييرات ليوم واحد'!$E$2:$E$201,0)),'المسارات'!$N92),""))</f>
      </c>
      <c r="G95" s="14">
        <f>IF($A95="","",IF(AND(INDEX('المسارات'!$G92:$M92,1,WEEKDAY(G$4,2))="x",G$4&gt;='المسارات'!$Q92,G$4&lt;='المسارات'!$R92),IFERROR(INDEX('تغييرات ليوم واحد'!$C$2:$C$201,MATCH(G$4&amp;"|"&amp;$A95,'تغييرات ليوم واحد'!$E$2:$E$201,0)),'المسارات'!$N92),""))</f>
      </c>
      <c r="H95" s="14">
        <f>IF($A95="","",IF(AND(INDEX('المسارات'!$G92:$M92,1,WEEKDAY(H$4,2))="x",H$4&gt;='المسارات'!$Q92,H$4&lt;='المسارات'!$R92),IFERROR(INDEX('تغييرات ليوم واحد'!$C$2:$C$201,MATCH(H$4&amp;"|"&amp;$A95,'تغييرات ليوم واحد'!$E$2:$E$201,0)),'المسارات'!$N92),""))</f>
      </c>
      <c r="I95" s="14">
        <f>IF($A95="","",IF(AND(INDEX('المسارات'!$G92:$M92,1,WEEKDAY(I$4,2))="x",I$4&gt;='المسارات'!$Q92,I$4&lt;='المسارات'!$R92),IFERROR(INDEX('تغييرات ليوم واحد'!$C$2:$C$201,MATCH(I$4&amp;"|"&amp;$A95,'تغييرات ليوم واحد'!$E$2:$E$201,0)),'المسارات'!$N92),""))</f>
      </c>
      <c r="J95" s="14">
        <f>IF($A95="","",IF(AND(INDEX('المسارات'!$G92:$M92,1,WEEKDAY(J$4,2))="x",J$4&gt;='المسارات'!$Q92,J$4&lt;='المسارات'!$R92),IFERROR(INDEX('تغييرات ليوم واحد'!$C$2:$C$201,MATCH(J$4&amp;"|"&amp;$A95,'تغييرات ليوم واحد'!$E$2:$E$201,0)),'المسارات'!$N92),""))</f>
      </c>
    </row>
    <row r="96" spans="1:10" x14ac:dyDescent="0.25">
      <c r="A96" s="11">
        <f>IF('المسارات'!A93="","",'المسارات'!A93)</f>
      </c>
      <c r="B96" s="12">
        <f>IF('المسارات'!A93="","",'المسارات'!B93)</f>
      </c>
      <c r="C96" s="13">
        <f>IF('المسارات'!A93="","",'المسارات'!E93)</f>
      </c>
      <c r="D96" s="14">
        <f>IF($A96="","",IF(AND(INDEX('المسارات'!$G93:$M93,1,WEEKDAY(D$4,2))="x",D$4&gt;='المسارات'!$Q93,D$4&lt;='المسارات'!$R93),IFERROR(INDEX('تغييرات ليوم واحد'!$C$2:$C$201,MATCH(D$4&amp;"|"&amp;$A96,'تغييرات ليوم واحد'!$E$2:$E$201,0)),'المسارات'!$N93),""))</f>
      </c>
      <c r="E96" s="14">
        <f>IF($A96="","",IF(AND(INDEX('المسارات'!$G93:$M93,1,WEEKDAY(E$4,2))="x",E$4&gt;='المسارات'!$Q93,E$4&lt;='المسارات'!$R93),IFERROR(INDEX('تغييرات ليوم واحد'!$C$2:$C$201,MATCH(E$4&amp;"|"&amp;$A96,'تغييرات ليوم واحد'!$E$2:$E$201,0)),'المسارات'!$N93),""))</f>
      </c>
      <c r="F96" s="14">
        <f>IF($A96="","",IF(AND(INDEX('المسارات'!$G93:$M93,1,WEEKDAY(F$4,2))="x",F$4&gt;='المسارات'!$Q93,F$4&lt;='المسارات'!$R93),IFERROR(INDEX('تغييرات ليوم واحد'!$C$2:$C$201,MATCH(F$4&amp;"|"&amp;$A96,'تغييرات ليوم واحد'!$E$2:$E$201,0)),'المسارات'!$N93),""))</f>
      </c>
      <c r="G96" s="14">
        <f>IF($A96="","",IF(AND(INDEX('المسارات'!$G93:$M93,1,WEEKDAY(G$4,2))="x",G$4&gt;='المسارات'!$Q93,G$4&lt;='المسارات'!$R93),IFERROR(INDEX('تغييرات ليوم واحد'!$C$2:$C$201,MATCH(G$4&amp;"|"&amp;$A96,'تغييرات ليوم واحد'!$E$2:$E$201,0)),'المسارات'!$N93),""))</f>
      </c>
      <c r="H96" s="14">
        <f>IF($A96="","",IF(AND(INDEX('المسارات'!$G93:$M93,1,WEEKDAY(H$4,2))="x",H$4&gt;='المسارات'!$Q93,H$4&lt;='المسارات'!$R93),IFERROR(INDEX('تغييرات ليوم واحد'!$C$2:$C$201,MATCH(H$4&amp;"|"&amp;$A96,'تغييرات ليوم واحد'!$E$2:$E$201,0)),'المسارات'!$N93),""))</f>
      </c>
      <c r="I96" s="14">
        <f>IF($A96="","",IF(AND(INDEX('المسارات'!$G93:$M93,1,WEEKDAY(I$4,2))="x",I$4&gt;='المسارات'!$Q93,I$4&lt;='المسارات'!$R93),IFERROR(INDEX('تغييرات ليوم واحد'!$C$2:$C$201,MATCH(I$4&amp;"|"&amp;$A96,'تغييرات ليوم واحد'!$E$2:$E$201,0)),'المسارات'!$N93),""))</f>
      </c>
      <c r="J96" s="14">
        <f>IF($A96="","",IF(AND(INDEX('المسارات'!$G93:$M93,1,WEEKDAY(J$4,2))="x",J$4&gt;='المسارات'!$Q93,J$4&lt;='المسارات'!$R93),IFERROR(INDEX('تغييرات ليوم واحد'!$C$2:$C$201,MATCH(J$4&amp;"|"&amp;$A96,'تغييرات ليوم واحد'!$E$2:$E$201,0)),'المسارات'!$N93),""))</f>
      </c>
    </row>
    <row r="97" spans="1:10" x14ac:dyDescent="0.25">
      <c r="A97" s="11">
        <f>IF('المسارات'!A94="","",'المسارات'!A94)</f>
      </c>
      <c r="B97" s="12">
        <f>IF('المسارات'!A94="","",'المسارات'!B94)</f>
      </c>
      <c r="C97" s="13">
        <f>IF('المسارات'!A94="","",'المسارات'!E94)</f>
      </c>
      <c r="D97" s="14">
        <f>IF($A97="","",IF(AND(INDEX('المسارات'!$G94:$M94,1,WEEKDAY(D$4,2))="x",D$4&gt;='المسارات'!$Q94,D$4&lt;='المسارات'!$R94),IFERROR(INDEX('تغييرات ليوم واحد'!$C$2:$C$201,MATCH(D$4&amp;"|"&amp;$A97,'تغييرات ليوم واحد'!$E$2:$E$201,0)),'المسارات'!$N94),""))</f>
      </c>
      <c r="E97" s="14">
        <f>IF($A97="","",IF(AND(INDEX('المسارات'!$G94:$M94,1,WEEKDAY(E$4,2))="x",E$4&gt;='المسارات'!$Q94,E$4&lt;='المسارات'!$R94),IFERROR(INDEX('تغييرات ليوم واحد'!$C$2:$C$201,MATCH(E$4&amp;"|"&amp;$A97,'تغييرات ليوم واحد'!$E$2:$E$201,0)),'المسارات'!$N94),""))</f>
      </c>
      <c r="F97" s="14">
        <f>IF($A97="","",IF(AND(INDEX('المسارات'!$G94:$M94,1,WEEKDAY(F$4,2))="x",F$4&gt;='المسارات'!$Q94,F$4&lt;='المسارات'!$R94),IFERROR(INDEX('تغييرات ليوم واحد'!$C$2:$C$201,MATCH(F$4&amp;"|"&amp;$A97,'تغييرات ليوم واحد'!$E$2:$E$201,0)),'المسارات'!$N94),""))</f>
      </c>
      <c r="G97" s="14">
        <f>IF($A97="","",IF(AND(INDEX('المسارات'!$G94:$M94,1,WEEKDAY(G$4,2))="x",G$4&gt;='المسارات'!$Q94,G$4&lt;='المسارات'!$R94),IFERROR(INDEX('تغييرات ليوم واحد'!$C$2:$C$201,MATCH(G$4&amp;"|"&amp;$A97,'تغييرات ليوم واحد'!$E$2:$E$201,0)),'المسارات'!$N94),""))</f>
      </c>
      <c r="H97" s="14">
        <f>IF($A97="","",IF(AND(INDEX('المسارات'!$G94:$M94,1,WEEKDAY(H$4,2))="x",H$4&gt;='المسارات'!$Q94,H$4&lt;='المسارات'!$R94),IFERROR(INDEX('تغييرات ليوم واحد'!$C$2:$C$201,MATCH(H$4&amp;"|"&amp;$A97,'تغييرات ليوم واحد'!$E$2:$E$201,0)),'المسارات'!$N94),""))</f>
      </c>
      <c r="I97" s="14">
        <f>IF($A97="","",IF(AND(INDEX('المسارات'!$G94:$M94,1,WEEKDAY(I$4,2))="x",I$4&gt;='المسارات'!$Q94,I$4&lt;='المسارات'!$R94),IFERROR(INDEX('تغييرات ليوم واحد'!$C$2:$C$201,MATCH(I$4&amp;"|"&amp;$A97,'تغييرات ليوم واحد'!$E$2:$E$201,0)),'المسارات'!$N94),""))</f>
      </c>
      <c r="J97" s="14">
        <f>IF($A97="","",IF(AND(INDEX('المسارات'!$G94:$M94,1,WEEKDAY(J$4,2))="x",J$4&gt;='المسارات'!$Q94,J$4&lt;='المسارات'!$R94),IFERROR(INDEX('تغييرات ليوم واحد'!$C$2:$C$201,MATCH(J$4&amp;"|"&amp;$A97,'تغييرات ليوم واحد'!$E$2:$E$201,0)),'المسارات'!$N94),""))</f>
      </c>
    </row>
    <row r="98" spans="1:10" x14ac:dyDescent="0.25">
      <c r="A98" s="11">
        <f>IF('المسارات'!A95="","",'المسارات'!A95)</f>
      </c>
      <c r="B98" s="12">
        <f>IF('المسارات'!A95="","",'المسارات'!B95)</f>
      </c>
      <c r="C98" s="13">
        <f>IF('المسارات'!A95="","",'المسارات'!E95)</f>
      </c>
      <c r="D98" s="14">
        <f>IF($A98="","",IF(AND(INDEX('المسارات'!$G95:$M95,1,WEEKDAY(D$4,2))="x",D$4&gt;='المسارات'!$Q95,D$4&lt;='المسارات'!$R95),IFERROR(INDEX('تغييرات ليوم واحد'!$C$2:$C$201,MATCH(D$4&amp;"|"&amp;$A98,'تغييرات ليوم واحد'!$E$2:$E$201,0)),'المسارات'!$N95),""))</f>
      </c>
      <c r="E98" s="14">
        <f>IF($A98="","",IF(AND(INDEX('المسارات'!$G95:$M95,1,WEEKDAY(E$4,2))="x",E$4&gt;='المسارات'!$Q95,E$4&lt;='المسارات'!$R95),IFERROR(INDEX('تغييرات ليوم واحد'!$C$2:$C$201,MATCH(E$4&amp;"|"&amp;$A98,'تغييرات ليوم واحد'!$E$2:$E$201,0)),'المسارات'!$N95),""))</f>
      </c>
      <c r="F98" s="14">
        <f>IF($A98="","",IF(AND(INDEX('المسارات'!$G95:$M95,1,WEEKDAY(F$4,2))="x",F$4&gt;='المسارات'!$Q95,F$4&lt;='المسارات'!$R95),IFERROR(INDEX('تغييرات ليوم واحد'!$C$2:$C$201,MATCH(F$4&amp;"|"&amp;$A98,'تغييرات ليوم واحد'!$E$2:$E$201,0)),'المسارات'!$N95),""))</f>
      </c>
      <c r="G98" s="14">
        <f>IF($A98="","",IF(AND(INDEX('المسارات'!$G95:$M95,1,WEEKDAY(G$4,2))="x",G$4&gt;='المسارات'!$Q95,G$4&lt;='المسارات'!$R95),IFERROR(INDEX('تغييرات ليوم واحد'!$C$2:$C$201,MATCH(G$4&amp;"|"&amp;$A98,'تغييرات ليوم واحد'!$E$2:$E$201,0)),'المسارات'!$N95),""))</f>
      </c>
      <c r="H98" s="14">
        <f>IF($A98="","",IF(AND(INDEX('المسارات'!$G95:$M95,1,WEEKDAY(H$4,2))="x",H$4&gt;='المسارات'!$Q95,H$4&lt;='المسارات'!$R95),IFERROR(INDEX('تغييرات ليوم واحد'!$C$2:$C$201,MATCH(H$4&amp;"|"&amp;$A98,'تغييرات ليوم واحد'!$E$2:$E$201,0)),'المسارات'!$N95),""))</f>
      </c>
      <c r="I98" s="14">
        <f>IF($A98="","",IF(AND(INDEX('المسارات'!$G95:$M95,1,WEEKDAY(I$4,2))="x",I$4&gt;='المسارات'!$Q95,I$4&lt;='المسارات'!$R95),IFERROR(INDEX('تغييرات ليوم واحد'!$C$2:$C$201,MATCH(I$4&amp;"|"&amp;$A98,'تغييرات ليوم واحد'!$E$2:$E$201,0)),'المسارات'!$N95),""))</f>
      </c>
      <c r="J98" s="14">
        <f>IF($A98="","",IF(AND(INDEX('المسارات'!$G95:$M95,1,WEEKDAY(J$4,2))="x",J$4&gt;='المسارات'!$Q95,J$4&lt;='المسارات'!$R95),IFERROR(INDEX('تغييرات ليوم واحد'!$C$2:$C$201,MATCH(J$4&amp;"|"&amp;$A98,'تغييرات ليوم واحد'!$E$2:$E$201,0)),'المسارات'!$N95),""))</f>
      </c>
    </row>
    <row r="99" spans="1:10" x14ac:dyDescent="0.25">
      <c r="A99" s="11">
        <f>IF('المسارات'!A96="","",'المسارات'!A96)</f>
      </c>
      <c r="B99" s="12">
        <f>IF('المسارات'!A96="","",'المسارات'!B96)</f>
      </c>
      <c r="C99" s="13">
        <f>IF('المسارات'!A96="","",'المسارات'!E96)</f>
      </c>
      <c r="D99" s="14">
        <f>IF($A99="","",IF(AND(INDEX('المسارات'!$G96:$M96,1,WEEKDAY(D$4,2))="x",D$4&gt;='المسارات'!$Q96,D$4&lt;='المسارات'!$R96),IFERROR(INDEX('تغييرات ليوم واحد'!$C$2:$C$201,MATCH(D$4&amp;"|"&amp;$A99,'تغييرات ليوم واحد'!$E$2:$E$201,0)),'المسارات'!$N96),""))</f>
      </c>
      <c r="E99" s="14">
        <f>IF($A99="","",IF(AND(INDEX('المسارات'!$G96:$M96,1,WEEKDAY(E$4,2))="x",E$4&gt;='المسارات'!$Q96,E$4&lt;='المسارات'!$R96),IFERROR(INDEX('تغييرات ليوم واحد'!$C$2:$C$201,MATCH(E$4&amp;"|"&amp;$A99,'تغييرات ليوم واحد'!$E$2:$E$201,0)),'المسارات'!$N96),""))</f>
      </c>
      <c r="F99" s="14">
        <f>IF($A99="","",IF(AND(INDEX('المسارات'!$G96:$M96,1,WEEKDAY(F$4,2))="x",F$4&gt;='المسارات'!$Q96,F$4&lt;='المسارات'!$R96),IFERROR(INDEX('تغييرات ليوم واحد'!$C$2:$C$201,MATCH(F$4&amp;"|"&amp;$A99,'تغييرات ليوم واحد'!$E$2:$E$201,0)),'المسارات'!$N96),""))</f>
      </c>
      <c r="G99" s="14">
        <f>IF($A99="","",IF(AND(INDEX('المسارات'!$G96:$M96,1,WEEKDAY(G$4,2))="x",G$4&gt;='المسارات'!$Q96,G$4&lt;='المسارات'!$R96),IFERROR(INDEX('تغييرات ليوم واحد'!$C$2:$C$201,MATCH(G$4&amp;"|"&amp;$A99,'تغييرات ليوم واحد'!$E$2:$E$201,0)),'المسارات'!$N96),""))</f>
      </c>
      <c r="H99" s="14">
        <f>IF($A99="","",IF(AND(INDEX('المسارات'!$G96:$M96,1,WEEKDAY(H$4,2))="x",H$4&gt;='المسارات'!$Q96,H$4&lt;='المسارات'!$R96),IFERROR(INDEX('تغييرات ليوم واحد'!$C$2:$C$201,MATCH(H$4&amp;"|"&amp;$A99,'تغييرات ليوم واحد'!$E$2:$E$201,0)),'المسارات'!$N96),""))</f>
      </c>
      <c r="I99" s="14">
        <f>IF($A99="","",IF(AND(INDEX('المسارات'!$G96:$M96,1,WEEKDAY(I$4,2))="x",I$4&gt;='المسارات'!$Q96,I$4&lt;='المسارات'!$R96),IFERROR(INDEX('تغييرات ليوم واحد'!$C$2:$C$201,MATCH(I$4&amp;"|"&amp;$A99,'تغييرات ليوم واحد'!$E$2:$E$201,0)),'المسارات'!$N96),""))</f>
      </c>
      <c r="J99" s="14">
        <f>IF($A99="","",IF(AND(INDEX('المسارات'!$G96:$M96,1,WEEKDAY(J$4,2))="x",J$4&gt;='المسارات'!$Q96,J$4&lt;='المسارات'!$R96),IFERROR(INDEX('تغييرات ليوم واحد'!$C$2:$C$201,MATCH(J$4&amp;"|"&amp;$A99,'تغييرات ليوم واحد'!$E$2:$E$201,0)),'المسارات'!$N96),""))</f>
      </c>
    </row>
    <row r="100" spans="1:10" x14ac:dyDescent="0.25">
      <c r="A100" s="11">
        <f>IF('المسارات'!A97="","",'المسارات'!A97)</f>
      </c>
      <c r="B100" s="12">
        <f>IF('المسارات'!A97="","",'المسارات'!B97)</f>
      </c>
      <c r="C100" s="13">
        <f>IF('المسارات'!A97="","",'المسارات'!E97)</f>
      </c>
      <c r="D100" s="14">
        <f>IF($A100="","",IF(AND(INDEX('المسارات'!$G97:$M97,1,WEEKDAY(D$4,2))="x",D$4&gt;='المسارات'!$Q97,D$4&lt;='المسارات'!$R97),IFERROR(INDEX('تغييرات ليوم واحد'!$C$2:$C$201,MATCH(D$4&amp;"|"&amp;$A100,'تغييرات ليوم واحد'!$E$2:$E$201,0)),'المسارات'!$N97),""))</f>
      </c>
      <c r="E100" s="14">
        <f>IF($A100="","",IF(AND(INDEX('المسارات'!$G97:$M97,1,WEEKDAY(E$4,2))="x",E$4&gt;='المسارات'!$Q97,E$4&lt;='المسارات'!$R97),IFERROR(INDEX('تغييرات ليوم واحد'!$C$2:$C$201,MATCH(E$4&amp;"|"&amp;$A100,'تغييرات ليوم واحد'!$E$2:$E$201,0)),'المسارات'!$N97),""))</f>
      </c>
      <c r="F100" s="14">
        <f>IF($A100="","",IF(AND(INDEX('المسارات'!$G97:$M97,1,WEEKDAY(F$4,2))="x",F$4&gt;='المسارات'!$Q97,F$4&lt;='المسارات'!$R97),IFERROR(INDEX('تغييرات ليوم واحد'!$C$2:$C$201,MATCH(F$4&amp;"|"&amp;$A100,'تغييرات ليوم واحد'!$E$2:$E$201,0)),'المسارات'!$N97),""))</f>
      </c>
      <c r="G100" s="14">
        <f>IF($A100="","",IF(AND(INDEX('المسارات'!$G97:$M97,1,WEEKDAY(G$4,2))="x",G$4&gt;='المسارات'!$Q97,G$4&lt;='المسارات'!$R97),IFERROR(INDEX('تغييرات ليوم واحد'!$C$2:$C$201,MATCH(G$4&amp;"|"&amp;$A100,'تغييرات ليوم واحد'!$E$2:$E$201,0)),'المسارات'!$N97),""))</f>
      </c>
      <c r="H100" s="14">
        <f>IF($A100="","",IF(AND(INDEX('المسارات'!$G97:$M97,1,WEEKDAY(H$4,2))="x",H$4&gt;='المسارات'!$Q97,H$4&lt;='المسارات'!$R97),IFERROR(INDEX('تغييرات ليوم واحد'!$C$2:$C$201,MATCH(H$4&amp;"|"&amp;$A100,'تغييرات ليوم واحد'!$E$2:$E$201,0)),'المسارات'!$N97),""))</f>
      </c>
      <c r="I100" s="14">
        <f>IF($A100="","",IF(AND(INDEX('المسارات'!$G97:$M97,1,WEEKDAY(I$4,2))="x",I$4&gt;='المسارات'!$Q97,I$4&lt;='المسارات'!$R97),IFERROR(INDEX('تغييرات ليوم واحد'!$C$2:$C$201,MATCH(I$4&amp;"|"&amp;$A100,'تغييرات ليوم واحد'!$E$2:$E$201,0)),'المسارات'!$N97),""))</f>
      </c>
      <c r="J100" s="14">
        <f>IF($A100="","",IF(AND(INDEX('المسارات'!$G97:$M97,1,WEEKDAY(J$4,2))="x",J$4&gt;='المسارات'!$Q97,J$4&lt;='المسارات'!$R97),IFERROR(INDEX('تغييرات ليوم واحد'!$C$2:$C$201,MATCH(J$4&amp;"|"&amp;$A100,'تغييرات ليوم واحد'!$E$2:$E$201,0)),'المسارات'!$N97),""))</f>
      </c>
    </row>
    <row r="101" spans="1:10" x14ac:dyDescent="0.25">
      <c r="A101" s="11">
        <f>IF('المسارات'!A98="","",'المسارات'!A98)</f>
      </c>
      <c r="B101" s="12">
        <f>IF('المسارات'!A98="","",'المسارات'!B98)</f>
      </c>
      <c r="C101" s="13">
        <f>IF('المسارات'!A98="","",'المسارات'!E98)</f>
      </c>
      <c r="D101" s="14">
        <f>IF($A101="","",IF(AND(INDEX('المسارات'!$G98:$M98,1,WEEKDAY(D$4,2))="x",D$4&gt;='المسارات'!$Q98,D$4&lt;='المسارات'!$R98),IFERROR(INDEX('تغييرات ليوم واحد'!$C$2:$C$201,MATCH(D$4&amp;"|"&amp;$A101,'تغييرات ليوم واحد'!$E$2:$E$201,0)),'المسارات'!$N98),""))</f>
      </c>
      <c r="E101" s="14">
        <f>IF($A101="","",IF(AND(INDEX('المسارات'!$G98:$M98,1,WEEKDAY(E$4,2))="x",E$4&gt;='المسارات'!$Q98,E$4&lt;='المسارات'!$R98),IFERROR(INDEX('تغييرات ليوم واحد'!$C$2:$C$201,MATCH(E$4&amp;"|"&amp;$A101,'تغييرات ليوم واحد'!$E$2:$E$201,0)),'المسارات'!$N98),""))</f>
      </c>
      <c r="F101" s="14">
        <f>IF($A101="","",IF(AND(INDEX('المسارات'!$G98:$M98,1,WEEKDAY(F$4,2))="x",F$4&gt;='المسارات'!$Q98,F$4&lt;='المسارات'!$R98),IFERROR(INDEX('تغييرات ليوم واحد'!$C$2:$C$201,MATCH(F$4&amp;"|"&amp;$A101,'تغييرات ليوم واحد'!$E$2:$E$201,0)),'المسارات'!$N98),""))</f>
      </c>
      <c r="G101" s="14">
        <f>IF($A101="","",IF(AND(INDEX('المسارات'!$G98:$M98,1,WEEKDAY(G$4,2))="x",G$4&gt;='المسارات'!$Q98,G$4&lt;='المسارات'!$R98),IFERROR(INDEX('تغييرات ليوم واحد'!$C$2:$C$201,MATCH(G$4&amp;"|"&amp;$A101,'تغييرات ليوم واحد'!$E$2:$E$201,0)),'المسارات'!$N98),""))</f>
      </c>
      <c r="H101" s="14">
        <f>IF($A101="","",IF(AND(INDEX('المسارات'!$G98:$M98,1,WEEKDAY(H$4,2))="x",H$4&gt;='المسارات'!$Q98,H$4&lt;='المسارات'!$R98),IFERROR(INDEX('تغييرات ليوم واحد'!$C$2:$C$201,MATCH(H$4&amp;"|"&amp;$A101,'تغييرات ليوم واحد'!$E$2:$E$201,0)),'المسارات'!$N98),""))</f>
      </c>
      <c r="I101" s="14">
        <f>IF($A101="","",IF(AND(INDEX('المسارات'!$G98:$M98,1,WEEKDAY(I$4,2))="x",I$4&gt;='المسارات'!$Q98,I$4&lt;='المسارات'!$R98),IFERROR(INDEX('تغييرات ليوم واحد'!$C$2:$C$201,MATCH(I$4&amp;"|"&amp;$A101,'تغييرات ليوم واحد'!$E$2:$E$201,0)),'المسارات'!$N98),""))</f>
      </c>
      <c r="J101" s="14">
        <f>IF($A101="","",IF(AND(INDEX('المسارات'!$G98:$M98,1,WEEKDAY(J$4,2))="x",J$4&gt;='المسارات'!$Q98,J$4&lt;='المسارات'!$R98),IFERROR(INDEX('تغييرات ليوم واحد'!$C$2:$C$201,MATCH(J$4&amp;"|"&amp;$A101,'تغييرات ليوم واحد'!$E$2:$E$201,0)),'المسارات'!$N98),""))</f>
      </c>
    </row>
    <row r="102" spans="1:10" x14ac:dyDescent="0.25">
      <c r="A102" s="11">
        <f>IF('المسارات'!A99="","",'المسارات'!A99)</f>
      </c>
      <c r="B102" s="12">
        <f>IF('المسارات'!A99="","",'المسارات'!B99)</f>
      </c>
      <c r="C102" s="13">
        <f>IF('المسارات'!A99="","",'المسارات'!E99)</f>
      </c>
      <c r="D102" s="14">
        <f>IF($A102="","",IF(AND(INDEX('المسارات'!$G99:$M99,1,WEEKDAY(D$4,2))="x",D$4&gt;='المسارات'!$Q99,D$4&lt;='المسارات'!$R99),IFERROR(INDEX('تغييرات ليوم واحد'!$C$2:$C$201,MATCH(D$4&amp;"|"&amp;$A102,'تغييرات ليوم واحد'!$E$2:$E$201,0)),'المسارات'!$N99),""))</f>
      </c>
      <c r="E102" s="14">
        <f>IF($A102="","",IF(AND(INDEX('المسارات'!$G99:$M99,1,WEEKDAY(E$4,2))="x",E$4&gt;='المسارات'!$Q99,E$4&lt;='المسارات'!$R99),IFERROR(INDEX('تغييرات ليوم واحد'!$C$2:$C$201,MATCH(E$4&amp;"|"&amp;$A102,'تغييرات ليوم واحد'!$E$2:$E$201,0)),'المسارات'!$N99),""))</f>
      </c>
      <c r="F102" s="14">
        <f>IF($A102="","",IF(AND(INDEX('المسارات'!$G99:$M99,1,WEEKDAY(F$4,2))="x",F$4&gt;='المسارات'!$Q99,F$4&lt;='المسارات'!$R99),IFERROR(INDEX('تغييرات ليوم واحد'!$C$2:$C$201,MATCH(F$4&amp;"|"&amp;$A102,'تغييرات ليوم واحد'!$E$2:$E$201,0)),'المسارات'!$N99),""))</f>
      </c>
      <c r="G102" s="14">
        <f>IF($A102="","",IF(AND(INDEX('المسارات'!$G99:$M99,1,WEEKDAY(G$4,2))="x",G$4&gt;='المسارات'!$Q99,G$4&lt;='المسارات'!$R99),IFERROR(INDEX('تغييرات ليوم واحد'!$C$2:$C$201,MATCH(G$4&amp;"|"&amp;$A102,'تغييرات ليوم واحد'!$E$2:$E$201,0)),'المسارات'!$N99),""))</f>
      </c>
      <c r="H102" s="14">
        <f>IF($A102="","",IF(AND(INDEX('المسارات'!$G99:$M99,1,WEEKDAY(H$4,2))="x",H$4&gt;='المسارات'!$Q99,H$4&lt;='المسارات'!$R99),IFERROR(INDEX('تغييرات ليوم واحد'!$C$2:$C$201,MATCH(H$4&amp;"|"&amp;$A102,'تغييرات ليوم واحد'!$E$2:$E$201,0)),'المسارات'!$N99),""))</f>
      </c>
      <c r="I102" s="14">
        <f>IF($A102="","",IF(AND(INDEX('المسارات'!$G99:$M99,1,WEEKDAY(I$4,2))="x",I$4&gt;='المسارات'!$Q99,I$4&lt;='المسارات'!$R99),IFERROR(INDEX('تغييرات ليوم واحد'!$C$2:$C$201,MATCH(I$4&amp;"|"&amp;$A102,'تغييرات ليوم واحد'!$E$2:$E$201,0)),'المسارات'!$N99),""))</f>
      </c>
      <c r="J102" s="14">
        <f>IF($A102="","",IF(AND(INDEX('المسارات'!$G99:$M99,1,WEEKDAY(J$4,2))="x",J$4&gt;='المسارات'!$Q99,J$4&lt;='المسارات'!$R99),IFERROR(INDEX('تغييرات ليوم واحد'!$C$2:$C$201,MATCH(J$4&amp;"|"&amp;$A102,'تغييرات ليوم واحد'!$E$2:$E$201,0)),'المسارات'!$N99),""))</f>
      </c>
    </row>
    <row r="103" spans="1:10" x14ac:dyDescent="0.25">
      <c r="A103" s="11">
        <f>IF('المسارات'!A100="","",'المسارات'!A100)</f>
      </c>
      <c r="B103" s="12">
        <f>IF('المسارات'!A100="","",'المسارات'!B100)</f>
      </c>
      <c r="C103" s="13">
        <f>IF('المسارات'!A100="","",'المسارات'!E100)</f>
      </c>
      <c r="D103" s="14">
        <f>IF($A103="","",IF(AND(INDEX('المسارات'!$G100:$M100,1,WEEKDAY(D$4,2))="x",D$4&gt;='المسارات'!$Q100,D$4&lt;='المسارات'!$R100),IFERROR(INDEX('تغييرات ليوم واحد'!$C$2:$C$201,MATCH(D$4&amp;"|"&amp;$A103,'تغييرات ليوم واحد'!$E$2:$E$201,0)),'المسارات'!$N100),""))</f>
      </c>
      <c r="E103" s="14">
        <f>IF($A103="","",IF(AND(INDEX('المسارات'!$G100:$M100,1,WEEKDAY(E$4,2))="x",E$4&gt;='المسارات'!$Q100,E$4&lt;='المسارات'!$R100),IFERROR(INDEX('تغييرات ليوم واحد'!$C$2:$C$201,MATCH(E$4&amp;"|"&amp;$A103,'تغييرات ليوم واحد'!$E$2:$E$201,0)),'المسارات'!$N100),""))</f>
      </c>
      <c r="F103" s="14">
        <f>IF($A103="","",IF(AND(INDEX('المسارات'!$G100:$M100,1,WEEKDAY(F$4,2))="x",F$4&gt;='المسارات'!$Q100,F$4&lt;='المسارات'!$R100),IFERROR(INDEX('تغييرات ليوم واحد'!$C$2:$C$201,MATCH(F$4&amp;"|"&amp;$A103,'تغييرات ليوم واحد'!$E$2:$E$201,0)),'المسارات'!$N100),""))</f>
      </c>
      <c r="G103" s="14">
        <f>IF($A103="","",IF(AND(INDEX('المسارات'!$G100:$M100,1,WEEKDAY(G$4,2))="x",G$4&gt;='المسارات'!$Q100,G$4&lt;='المسارات'!$R100),IFERROR(INDEX('تغييرات ليوم واحد'!$C$2:$C$201,MATCH(G$4&amp;"|"&amp;$A103,'تغييرات ليوم واحد'!$E$2:$E$201,0)),'المسارات'!$N100),""))</f>
      </c>
      <c r="H103" s="14">
        <f>IF($A103="","",IF(AND(INDEX('المسارات'!$G100:$M100,1,WEEKDAY(H$4,2))="x",H$4&gt;='المسارات'!$Q100,H$4&lt;='المسارات'!$R100),IFERROR(INDEX('تغييرات ليوم واحد'!$C$2:$C$201,MATCH(H$4&amp;"|"&amp;$A103,'تغييرات ليوم واحد'!$E$2:$E$201,0)),'المسارات'!$N100),""))</f>
      </c>
      <c r="I103" s="14">
        <f>IF($A103="","",IF(AND(INDEX('المسارات'!$G100:$M100,1,WEEKDAY(I$4,2))="x",I$4&gt;='المسارات'!$Q100,I$4&lt;='المسارات'!$R100),IFERROR(INDEX('تغييرات ليوم واحد'!$C$2:$C$201,MATCH(I$4&amp;"|"&amp;$A103,'تغييرات ليوم واحد'!$E$2:$E$201,0)),'المسارات'!$N100),""))</f>
      </c>
      <c r="J103" s="14">
        <f>IF($A103="","",IF(AND(INDEX('المسارات'!$G100:$M100,1,WEEKDAY(J$4,2))="x",J$4&gt;='المسارات'!$Q100,J$4&lt;='المسارات'!$R100),IFERROR(INDEX('تغييرات ليوم واحد'!$C$2:$C$201,MATCH(J$4&amp;"|"&amp;$A103,'تغييرات ليوم واحد'!$E$2:$E$201,0)),'المسارات'!$N100),""))</f>
      </c>
    </row>
    <row r="104" spans="1:10" x14ac:dyDescent="0.25">
      <c r="A104" s="11">
        <f>IF('المسارات'!A101="","",'المسارات'!A101)</f>
      </c>
      <c r="B104" s="12">
        <f>IF('المسارات'!A101="","",'المسارات'!B101)</f>
      </c>
      <c r="C104" s="13">
        <f>IF('المسارات'!A101="","",'المسارات'!E101)</f>
      </c>
      <c r="D104" s="14">
        <f>IF($A104="","",IF(AND(INDEX('المسارات'!$G101:$M101,1,WEEKDAY(D$4,2))="x",D$4&gt;='المسارات'!$Q101,D$4&lt;='المسارات'!$R101),IFERROR(INDEX('تغييرات ليوم واحد'!$C$2:$C$201,MATCH(D$4&amp;"|"&amp;$A104,'تغييرات ليوم واحد'!$E$2:$E$201,0)),'المسارات'!$N101),""))</f>
      </c>
      <c r="E104" s="14">
        <f>IF($A104="","",IF(AND(INDEX('المسارات'!$G101:$M101,1,WEEKDAY(E$4,2))="x",E$4&gt;='المسارات'!$Q101,E$4&lt;='المسارات'!$R101),IFERROR(INDEX('تغييرات ليوم واحد'!$C$2:$C$201,MATCH(E$4&amp;"|"&amp;$A104,'تغييرات ليوم واحد'!$E$2:$E$201,0)),'المسارات'!$N101),""))</f>
      </c>
      <c r="F104" s="14">
        <f>IF($A104="","",IF(AND(INDEX('المسارات'!$G101:$M101,1,WEEKDAY(F$4,2))="x",F$4&gt;='المسارات'!$Q101,F$4&lt;='المسارات'!$R101),IFERROR(INDEX('تغييرات ليوم واحد'!$C$2:$C$201,MATCH(F$4&amp;"|"&amp;$A104,'تغييرات ليوم واحد'!$E$2:$E$201,0)),'المسارات'!$N101),""))</f>
      </c>
      <c r="G104" s="14">
        <f>IF($A104="","",IF(AND(INDEX('المسارات'!$G101:$M101,1,WEEKDAY(G$4,2))="x",G$4&gt;='المسارات'!$Q101,G$4&lt;='المسارات'!$R101),IFERROR(INDEX('تغييرات ليوم واحد'!$C$2:$C$201,MATCH(G$4&amp;"|"&amp;$A104,'تغييرات ليوم واحد'!$E$2:$E$201,0)),'المسارات'!$N101),""))</f>
      </c>
      <c r="H104" s="14">
        <f>IF($A104="","",IF(AND(INDEX('المسارات'!$G101:$M101,1,WEEKDAY(H$4,2))="x",H$4&gt;='المسارات'!$Q101,H$4&lt;='المسارات'!$R101),IFERROR(INDEX('تغييرات ليوم واحد'!$C$2:$C$201,MATCH(H$4&amp;"|"&amp;$A104,'تغييرات ليوم واحد'!$E$2:$E$201,0)),'المسارات'!$N101),""))</f>
      </c>
      <c r="I104" s="14">
        <f>IF($A104="","",IF(AND(INDEX('المسارات'!$G101:$M101,1,WEEKDAY(I$4,2))="x",I$4&gt;='المسارات'!$Q101,I$4&lt;='المسارات'!$R101),IFERROR(INDEX('تغييرات ليوم واحد'!$C$2:$C$201,MATCH(I$4&amp;"|"&amp;$A104,'تغييرات ليوم واحد'!$E$2:$E$201,0)),'المسارات'!$N101),""))</f>
      </c>
      <c r="J104" s="14">
        <f>IF($A104="","",IF(AND(INDEX('المسارات'!$G101:$M101,1,WEEKDAY(J$4,2))="x",J$4&gt;='المسارات'!$Q101,J$4&lt;='المسارات'!$R101),IFERROR(INDEX('تغييرات ليوم واحد'!$C$2:$C$201,MATCH(J$4&amp;"|"&amp;$A104,'تغييرات ليوم واحد'!$E$2:$E$201,0)),'المسارات'!$N101),""))</f>
      </c>
    </row>
  </sheetData>
  <mergeCells count="2">
    <mergeCell ref="A1:J1"/>
    <mergeCell ref="C2:J2"/>
  </mergeCells>
  <conditionalFormatting sqref="D5:J104">
    <cfRule type="expression" dxfId="0" priority="1">
      <formula>AND($A5&lt;&gt;"",D5&lt;&gt;"",COUNTIF('تغييرات ليوم واحد'!$E$2:$E$201,D$4&amp;"|"&amp;$A5)&gt;0)</formula>
    </cfRule>
  </conditionalFormatting>
  <pageMargins left="0.5" right="0.5" top="0.6" bottom="0.6" header="0.3" footer="0.3"/>
  <pageSetup paperSize="9" orientation="landscape" horizontalDpi="4294967295" verticalDpi="4294967295" scale="100" fitToWidth="1" fitToHeight="0"/>
  <headerFooter>
    <oddFooter>&amp;C&amp;8قالب من Odobase — odobase.com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طريقة الاستخدام</vt:lpstr>
      <vt:lpstr>المخطط الأسبوعي</vt:lpstr>
      <vt:lpstr>المسارات</vt:lpstr>
      <vt:lpstr>تغييرات ليوم واحد</vt:lpstr>
      <vt:lpstr>السائقون</vt:lpstr>
      <vt:lpstr>المركبات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Odobase</dc:creator>
  <dc:title>جدول تخطيط نقل الركاب</dc:title>
  <dc:subject/>
  <dc:description/>
  <cp:keywords/>
  <cp:category/>
  <cp:lastModifiedBy>Unknown</cp:lastModifiedBy>
  <dcterms:created xsi:type="dcterms:W3CDTF">2026-10-23T06:20:01Z</dcterms:created>
  <dcterms:modified xsi:type="dcterms:W3CDTF">2026-10-23T06:20:01Z</dcterms:modified>
</cp:coreProperties>
</file>